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9210" activeTab="0"/>
  </bookViews>
  <sheets>
    <sheet name="Activating Modbus on the Meter" sheetId="1" r:id="rId1"/>
    <sheet name="RSM5 Modbus Memory Map" sheetId="2" r:id="rId2"/>
    <sheet name="Notes" sheetId="3" r:id="rId3"/>
  </sheets>
  <definedNames/>
  <calcPr fullCalcOnLoad="1"/>
</workbook>
</file>

<file path=xl/sharedStrings.xml><?xml version="1.0" encoding="utf-8"?>
<sst xmlns="http://schemas.openxmlformats.org/spreadsheetml/2006/main" count="537" uniqueCount="250">
  <si>
    <t>THREE-PHASE TOTAL KVA</t>
  </si>
  <si>
    <t>%</t>
  </si>
  <si>
    <t>METER #1 TOTAL HARMONIC DISTORTION</t>
  </si>
  <si>
    <t>DEGREES</t>
  </si>
  <si>
    <t>METER #1 PHASE ANGLE</t>
  </si>
  <si>
    <t>METER #1 INSTANTANEOUS VOLTAGE</t>
  </si>
  <si>
    <t>NUMPH_OFFSET</t>
  </si>
  <si>
    <t>NUMBER OF PHASES</t>
  </si>
  <si>
    <t>1, 2, 3, OR 24 PHASES AVAILABLE</t>
  </si>
  <si>
    <t>DEMAND_WINDOW_OFFSET</t>
  </si>
  <si>
    <t>DEMAND WINDOW</t>
  </si>
  <si>
    <t>5, 15, OR 30 MINUTES AVAILABLE</t>
  </si>
  <si>
    <t>I_MULTIPLIER_TYPE_OF</t>
  </si>
  <si>
    <t>CURRENT MULTIPLIER</t>
  </si>
  <si>
    <t>INTERNAL CALIBRATION VALUE</t>
  </si>
  <si>
    <t>NUM_PULSE_CTRS_OFFSE</t>
  </si>
  <si>
    <t>NUMBER OF PULSE COUNTERS</t>
  </si>
  <si>
    <t>NUMBER OF EXTERNAL PULSE INPUTS INSTALLED</t>
  </si>
  <si>
    <t>OVERLAP_OFFSET</t>
  </si>
  <si>
    <t>DEMAND WINDOW OVERLAP</t>
  </si>
  <si>
    <t>NUMBER OF ADJACENT DEMAND WINDOWS THAT ARE AVERAGED TO DETERMINE PEAK DEMAND</t>
  </si>
  <si>
    <t>NUM_TOUS_OFFSET</t>
  </si>
  <si>
    <t>NUMBER OF TOU's</t>
  </si>
  <si>
    <t>NUMBER OF DIFFERENT TOU PERIODS DEFINED IN THE TIME-OF-USE TABLE</t>
  </si>
  <si>
    <t>THREE-PHASE KWH</t>
  </si>
  <si>
    <t>THREE-PHASE KVARH</t>
  </si>
  <si>
    <t>THREE-PHASE KW</t>
  </si>
  <si>
    <t>THREE-PHASE KVAR</t>
  </si>
  <si>
    <t>THREE-PHASE KVA</t>
  </si>
  <si>
    <t>THREE-PHASE POWER FACTOR</t>
  </si>
  <si>
    <t>THD PHASE A</t>
  </si>
  <si>
    <t xml:space="preserve"> PHASE ANGLE A</t>
  </si>
  <si>
    <t>PHASE-TO-PHASE VOLTAGE A</t>
  </si>
  <si>
    <t>THD PHASE B</t>
  </si>
  <si>
    <t>PHASE ANGLE B</t>
  </si>
  <si>
    <t>PHASE-TO-PHASE VOLTAGE B</t>
  </si>
  <si>
    <t>THD PHASE C</t>
  </si>
  <si>
    <t>PHASE ANGLE C</t>
  </si>
  <si>
    <t>PHASE-TO-PHASE VOLTAGE C</t>
  </si>
  <si>
    <t>VOLTS_PH_TO_PH_C</t>
  </si>
  <si>
    <t>PHASE_ANGLE_C</t>
  </si>
  <si>
    <t>THD_C</t>
  </si>
  <si>
    <t>VOLTS_PH_TO_PH_B</t>
  </si>
  <si>
    <t>PHASE_ANGLE_B</t>
  </si>
  <si>
    <t>THD_B</t>
  </si>
  <si>
    <t>VOLTS_PH_TO_PH_A</t>
  </si>
  <si>
    <t>PHASE_ANGLE_A</t>
  </si>
  <si>
    <t>THD_A</t>
  </si>
  <si>
    <t>3_PHASE_PF</t>
  </si>
  <si>
    <t>3_PHASE_KVA</t>
  </si>
  <si>
    <t>3_PHASE_KVAR</t>
  </si>
  <si>
    <t>3_PHASE_KW</t>
  </si>
  <si>
    <t>3_PHASE_KVARH</t>
  </si>
  <si>
    <t>3_PHASE_KWH</t>
  </si>
  <si>
    <t>KVA_C_REG</t>
  </si>
  <si>
    <t>KVAR_C_REG</t>
  </si>
  <si>
    <t>KW_C_REG</t>
  </si>
  <si>
    <t>AMP_C_REG</t>
  </si>
  <si>
    <t>VOLT_C_REG</t>
  </si>
  <si>
    <t>KVA_B_REG</t>
  </si>
  <si>
    <t>KVAR_B_REG</t>
  </si>
  <si>
    <t>KW_B_REG</t>
  </si>
  <si>
    <t>AMP_B_REG</t>
  </si>
  <si>
    <t>VOLT_B_REG</t>
  </si>
  <si>
    <t>KVA_A_REG</t>
  </si>
  <si>
    <t>KVAR_A_REG</t>
  </si>
  <si>
    <t>KW_A_REG</t>
  </si>
  <si>
    <t>AMP_A_REG</t>
  </si>
  <si>
    <t>VOLT_A_REG</t>
  </si>
  <si>
    <t>THREE-PHASE TOTAL KW</t>
  </si>
  <si>
    <t>THREE-PHASE TOTAL KVAR</t>
  </si>
  <si>
    <t>THREE-PHASE TOTAL POWER FACTOR</t>
  </si>
  <si>
    <t>3PHASE_PF</t>
  </si>
  <si>
    <t>3PHASE_KVA</t>
  </si>
  <si>
    <t>3PHASE_KVAR</t>
  </si>
  <si>
    <t>3PHASE_KW</t>
  </si>
  <si>
    <t>R4XXXX</t>
  </si>
  <si>
    <t>ADDRESS (XXXX)</t>
  </si>
  <si>
    <t>(R)EAD OR (W)RITE</t>
  </si>
  <si>
    <t>REGISTER DATA TYPE</t>
  </si>
  <si>
    <t>REGISTER LABEL</t>
  </si>
  <si>
    <t>REGISTER DESCRIPTION</t>
  </si>
  <si>
    <t>REGISTER UNITS</t>
  </si>
  <si>
    <t>R/W</t>
  </si>
  <si>
    <t>NOTES</t>
  </si>
  <si>
    <t>ADDRESS (HEX)</t>
  </si>
  <si>
    <t>ADDRESS (DEC)</t>
  </si>
  <si>
    <t>32-BIT LONG INTEGER</t>
  </si>
  <si>
    <t>SERNO_REG</t>
  </si>
  <si>
    <t>METER SERIAL NO.</t>
  </si>
  <si>
    <t>R</t>
  </si>
  <si>
    <t>HEX</t>
  </si>
  <si>
    <t>16-BIT INTEGER</t>
  </si>
  <si>
    <t>SERNO_EXTENSION_REG</t>
  </si>
  <si>
    <t>METER SERIAL NO. EXTENSION</t>
  </si>
  <si>
    <t>RETURNS SAME VALUE AS ADDRESS 0000</t>
  </si>
  <si>
    <t>VERSION_REG</t>
  </si>
  <si>
    <t>METER VERSION NUMBER</t>
  </si>
  <si>
    <t>VERSION_EXTENSION_RE</t>
  </si>
  <si>
    <t>METER VERSION NUMBER EXTENSION</t>
  </si>
  <si>
    <t>MODBUS_ADDR_REG</t>
  </si>
  <si>
    <t>METER MODBUS ADDRESS</t>
  </si>
  <si>
    <t>8-BIT MODBUS ADDRESS IN LSB</t>
  </si>
  <si>
    <t>BAUDRATE_REG</t>
  </si>
  <si>
    <t>BAUD RATE</t>
  </si>
  <si>
    <t>METER_STATUS_REG</t>
  </si>
  <si>
    <t>METER STATUS</t>
  </si>
  <si>
    <t>ALWAYS 1 FOR MODBUS</t>
  </si>
  <si>
    <t>METER_READY_REG</t>
  </si>
  <si>
    <t>METER READY</t>
  </si>
  <si>
    <t>NUM_METERS_REG</t>
  </si>
  <si>
    <t>NUMBER 0F METERS CONFIGURED</t>
  </si>
  <si>
    <t>NUM_REALTIME_MTRS_RE</t>
  </si>
  <si>
    <t>NUMBER OF REAL-TIME POINTS CONFIGURED</t>
  </si>
  <si>
    <t>NUM_INTERVAL_MTRS_RE</t>
  </si>
  <si>
    <t>NUMBER OF INTERVAL POINTS CONFIGURED</t>
  </si>
  <si>
    <t>RETURNS 0 IF INTERVALS ARE DISABLED</t>
  </si>
  <si>
    <t>NUM_MAX_MIN_MTRS_REG</t>
  </si>
  <si>
    <t>NUMBER OF MAX/MIN POINTS CONFIGURED</t>
  </si>
  <si>
    <t>ALWAYS RETURNS 0</t>
  </si>
  <si>
    <t>MAX_INTERVALS_RECORD</t>
  </si>
  <si>
    <t>MAXIMUM NUMBER OF INTERVALS THAT CAN RECORDED</t>
  </si>
  <si>
    <t>DEPENDENT UPON THE NUMBER OF PARAMETERS OPTIONED AND THE NUMBER OF METERS RETURNED IN ADDRESS 0015</t>
  </si>
  <si>
    <t>W</t>
  </si>
  <si>
    <t>READ_INTERVAL_LENGTH</t>
  </si>
  <si>
    <t>STORED INTERNAL LENGTH</t>
  </si>
  <si>
    <t>MINUTES</t>
  </si>
  <si>
    <t>INTERVAL LENGTH IN MINUTES MUST BE EVENLY DIVISIBLE INTO 60 (1, 2, 3, 4, 5, 6, 10, 12, 15, 20, 30, 60)</t>
  </si>
  <si>
    <t>READ_TIME_REG</t>
  </si>
  <si>
    <t>INTERNAL TIME - HOURS/MINUTES</t>
  </si>
  <si>
    <t>HOURS/MINUTES</t>
  </si>
  <si>
    <t>HOURS: 0-23 (BITMASK=FF00); MINUTES: 0-59 (BITMASK = 00FF)</t>
  </si>
  <si>
    <t>READ_SECONDS_REG</t>
  </si>
  <si>
    <t>INTERNAL TIME - SECONDS</t>
  </si>
  <si>
    <t>SECONDS</t>
  </si>
  <si>
    <t>READ_DATE_REG</t>
  </si>
  <si>
    <t>INTERNAL DATE - MONTH/DAY</t>
  </si>
  <si>
    <t>MONTH/DAY</t>
  </si>
  <si>
    <t>READ_YEAR_REG</t>
  </si>
  <si>
    <t>INTERNAL DATE - YEAR</t>
  </si>
  <si>
    <t>YEAR</t>
  </si>
  <si>
    <t>SET_TIME_REG</t>
  </si>
  <si>
    <t>SET_SECONDS_REG</t>
  </si>
  <si>
    <t>16-BIT UNSIGNED INTEGER</t>
  </si>
  <si>
    <t>SET_DATE_REG</t>
  </si>
  <si>
    <t>SET_YEAR_REG</t>
  </si>
  <si>
    <t>YYYY</t>
  </si>
  <si>
    <t>OLDEST_INTERVAL_TIME</t>
  </si>
  <si>
    <t>DATE/TIME OF OLDEST INTERVAL - HOURS/MINUTES</t>
  </si>
  <si>
    <t>HOURS: 0-23 (BITMASK=FF00); MINUTES: 0-59 (BITMASK = 00FF); DDE DATA IS COM COMPATIBLE, DATE/TIME NUMERIC</t>
  </si>
  <si>
    <t>OLDEST_INTERVAL_DATE</t>
  </si>
  <si>
    <t>DATE/TIME OF OLDEST INTERVAL - MONTH/DAY</t>
  </si>
  <si>
    <t>MONTH: 1=JAN, 12=DEC (BITMASK=FF00); DAY: 1-31 (BITMASK=00FF); DDE DATA IS COM COMPATIBLE, DATE/TIME NUMERIC</t>
  </si>
  <si>
    <t>OLDEST_INTERVAL_YEAR</t>
  </si>
  <si>
    <t>DATE/TIME OF OLDEST INTERVAL - YEAR</t>
  </si>
  <si>
    <t>NEWEST_INTERVAL_TIME</t>
  </si>
  <si>
    <t>DATE/TIME OF NEWEST INTERVAL - HOURS/MINUTES</t>
  </si>
  <si>
    <t>NEWEST_INTERVAL_DATE</t>
  </si>
  <si>
    <t>DATE/TIME OF NEWEST INTERVAL - MONTH/DAY</t>
  </si>
  <si>
    <t>NEWEST_INTERVAL_YEAR</t>
  </si>
  <si>
    <t>DATE/TIME OF NEWEST INTERVAL - YEAR</t>
  </si>
  <si>
    <t>SELECT_INTERVAL_TIME</t>
  </si>
  <si>
    <t>DATE/TIME OF CURRENTLY SELECTED INTERVAL - HOURS/MINUTES</t>
  </si>
  <si>
    <t>SELECT_INTERVAL_DATE</t>
  </si>
  <si>
    <t>DATE/TIME OF CURRENTLY SELECTED INTERVAL - MONTH/DAY</t>
  </si>
  <si>
    <t>SELECT_INTERVAL_YEAR</t>
  </si>
  <si>
    <t>DATE/TIME OF CURRENTLY SELECTED INTERVAL - YEAR</t>
  </si>
  <si>
    <t>DATE_TIME_CURRENT_IN</t>
  </si>
  <si>
    <t>DATA READY FLAG</t>
  </si>
  <si>
    <t>MASK OUT/IGNORE BIT 15; 0=DATA IS READY FOR READ; 1=POPULATE REGISTERS WITH TIMESTAMPT DATA; 2=INVALID TIMESTAMP REQUESTED; STORED DYNAMIC DATA READY FOR READ</t>
  </si>
  <si>
    <t>INTERVAL_DATA_QUALIF</t>
  </si>
  <si>
    <t>INTERVAL DATA QUALIFYING REGISTER</t>
  </si>
  <si>
    <t>8=INVALID INTERVAL</t>
  </si>
  <si>
    <t>32-BIT FLOATING POINT</t>
  </si>
  <si>
    <t>KW</t>
  </si>
  <si>
    <t>STORED INTERVAL 1 FOR METER #1</t>
  </si>
  <si>
    <t>KVAR</t>
  </si>
  <si>
    <t>STORED INTERVAL 2 FOR METER #1</t>
  </si>
  <si>
    <t>STORED INTERVAL 3 FOR METER #1</t>
  </si>
  <si>
    <t>STORED INTERVAL 4 FOR METER #1</t>
  </si>
  <si>
    <t>For a 32 bit integer, the first register contains the msb (top 16 bits of the 32 bits), and the second register the lower 16 bits of 32 bits.</t>
  </si>
  <si>
    <t>For a 32 bit float, it is transmitted as a 32 bit integer (two registers, top 16 bits first). You need separate routines to convert 32 bit integers to IEEE (ANSI) floating point values. In a nutshell:</t>
  </si>
  <si>
    <t>The msb (bit 31) of a 32 bit float is the sign bit, 0 is positive</t>
  </si>
  <si>
    <t>The bits 23-30 are the exponent. Convert it to an integer and subtract the bias, then raise to to that power. The bias is 128</t>
  </si>
  <si>
    <t>The low bits (0-22) are the mantissa. Divide them by 2^23, add 1.0 and multiply by the sign and the exponent to get the float</t>
  </si>
  <si>
    <t>LINE_FREQ_REG</t>
  </si>
  <si>
    <t>FREQUENCY (PHASE A)</t>
  </si>
  <si>
    <t>HZ</t>
  </si>
  <si>
    <t>PHASE-TO-NEUTRAL INSTANTANEOUS FREQUENCY</t>
  </si>
  <si>
    <t>V_A_REG</t>
  </si>
  <si>
    <t>VOLTAGE (A-N)</t>
  </si>
  <si>
    <t>V</t>
  </si>
  <si>
    <t>PHASE-TO-NEUTRAL INSTANTANEOUS VOLTAGE</t>
  </si>
  <si>
    <t>V_B_REG</t>
  </si>
  <si>
    <t>VOLTAGE (B-N)</t>
  </si>
  <si>
    <t>V_C_REG</t>
  </si>
  <si>
    <t>VOTLAGE (C-N)</t>
  </si>
  <si>
    <t>VOLTAGE - CT01</t>
  </si>
  <si>
    <t>CT01 INSTANTANEOUS VOLTAGE</t>
  </si>
  <si>
    <t>CURRENT - CT01</t>
  </si>
  <si>
    <t>A</t>
  </si>
  <si>
    <t>CT01 INSTANTANEOUS CURRENT</t>
  </si>
  <si>
    <t>REAL POWER - CT01</t>
  </si>
  <si>
    <t>CT01 INSTANTANEOUS REAL POWER</t>
  </si>
  <si>
    <t>REACTIVE POWER - CT01</t>
  </si>
  <si>
    <t>KAVR</t>
  </si>
  <si>
    <t>CT01 INSTANTANEOUS REACTIVE POWER</t>
  </si>
  <si>
    <t>APPARENT POWER - CT01</t>
  </si>
  <si>
    <t>CT01 INSTANTANEOUS APPARENT POWER</t>
  </si>
  <si>
    <t>VOLTAGE - CT02</t>
  </si>
  <si>
    <t>CT02 INSTANTANEOUS VOLTAGE</t>
  </si>
  <si>
    <t>CURRENT - CT02</t>
  </si>
  <si>
    <t>CT02 INSTANTANEOUS CURRENT</t>
  </si>
  <si>
    <t>REAL POWER - CT02</t>
  </si>
  <si>
    <t>CT02 INSTANTANEOUS REAL POWER</t>
  </si>
  <si>
    <t>REACTIVE POWER - CT02</t>
  </si>
  <si>
    <t>CT02 INSTANTANEOUS REACTIVE POWER</t>
  </si>
  <si>
    <t>APPARENT POWER - CT02</t>
  </si>
  <si>
    <t>CT02 INSTANTANEOUS APPARENT POWER</t>
  </si>
  <si>
    <t>VOLTAGE - CT03</t>
  </si>
  <si>
    <t>CT03 INSTANTANEOUS VOLTAGE</t>
  </si>
  <si>
    <t>CURRENT - CT03</t>
  </si>
  <si>
    <t>CT03 INSTANTANEOUS CURRENT</t>
  </si>
  <si>
    <t>REAL POWER - CT03</t>
  </si>
  <si>
    <t>CT03 INSTANTANEOUS REAL POWER</t>
  </si>
  <si>
    <t>REACTIVE POWER - CT03</t>
  </si>
  <si>
    <t>CT03 INSTANTANEOUS REACTIVE POWER</t>
  </si>
  <si>
    <t>APPARENT POWER - CT03</t>
  </si>
  <si>
    <t>CT03 INSTANTANEOUS APPARENT POWER</t>
  </si>
  <si>
    <t>ALWAYS 1 FOR RSM-5</t>
  </si>
  <si>
    <t>KWH</t>
  </si>
  <si>
    <t>METER #1 REAL TIME INPUT 1</t>
  </si>
  <si>
    <t>KVARH</t>
  </si>
  <si>
    <t>METER #1 REAL TIME INPUT 2</t>
  </si>
  <si>
    <t>METER #1 REAL TIME INPUT 3</t>
  </si>
  <si>
    <t>METER #1 REAL TIME INPUT 4</t>
  </si>
  <si>
    <t>KVA</t>
  </si>
  <si>
    <t>METER #1 REAL TIME INPUT 5</t>
  </si>
  <si>
    <t>METER #1 REAL TIME INPUT 6</t>
  </si>
  <si>
    <t>Activating Modbus in the Meter</t>
  </si>
  <si>
    <t>1. Verify if the meter is in Hunt mode by looking at Serial # Registers in the LCD screen of the meter.</t>
  </si>
  <si>
    <t>2. Using HyperTerminal Private Edition, go to View-&gt;Key Macros. Establish a new function key to login into the meter. The login syntax is “attn –S7000#### -5lEvElbAl”, where 7000#### is the serial number of the meter.</t>
  </si>
  <si>
    <t>Note: You may download HTPE at this site http://www.hilgraeve.com/htpe/download.html</t>
  </si>
  <si>
    <t>3. Press the connect button in your HyperTerminal session. Start pressing the function key that will log you in the meter. Since the meter is on Hunt mode, it will scan through the 9600, 19200, and 38400 baud rates. Once it gets to 19200, you will be able</t>
  </si>
  <si>
    <t>4. Once logged in, change the poll address (modbus ID number) of the meter to the desired poll address by typing in “attn –p###&lt;enter&gt;” in the CIP# prompt, where ### is the desired poll number. Save the change by typing in “attn –W1234&lt;enter&gt;”. Type in “a</t>
  </si>
  <si>
    <t>5. Change the baudrate of the meter to 19200 by typing “stty 19200&lt;enter 2x&gt;” at the CIP# prompt. To activate modbus type in “stty –M1&lt;enter 2x&gt;”. Save the changes by typing “stty –W1234&lt;enter 2x&gt;”. To check if the meter is set to 19200, type in “stty” an</t>
  </si>
  <si>
    <t>6. Type in “halt” at the CIP# prompt. This should restart the meter with the new setting.</t>
  </si>
  <si>
    <t>7. To turn off Modbus, login in to the meter and then type “stty –M0”. Save settings by typing “stty –W1234”.</t>
  </si>
  <si>
    <t>8. Exit out of the meter by typing attn or exit.</t>
  </si>
  <si>
    <t>9. Follow the same procedures for the other meters.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</si>
</sst>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 numFmtId="171" formatCode="000#"/>
    <numFmt numFmtId="172" formatCode="0.E+00"/>
    <numFmt numFmtId="173" formatCode="0000#"/>
  </numFmts>
  <fonts count="8">
    <font>
      <sz val="10"/>
      <name val="Arial"/>
      <family val="0"/>
    </font>
    <font>
      <sz val="8"/>
      <name val="Arial"/>
      <family val="0"/>
    </font>
    <font>
      <b/>
      <sz val="10"/>
      <name val="Arial"/>
      <family val="2"/>
    </font>
    <font>
      <u val="single"/>
      <sz val="10"/>
      <color indexed="12"/>
      <name val="Arial"/>
      <family val="0"/>
    </font>
    <font>
      <b/>
      <sz val="10"/>
      <name val="Times New Roman"/>
      <family val="1"/>
    </font>
    <font>
      <sz val="10"/>
      <color indexed="8"/>
      <name val="Times New Roman"/>
      <family val="1"/>
    </font>
    <font>
      <sz val="12"/>
      <name val="Times New Roman"/>
      <family val="1"/>
    </font>
    <font>
      <sz val="10"/>
      <name val="Times New Roman"/>
      <family val="1"/>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171" fontId="0" fillId="0" borderId="0" xfId="0" applyNumberFormat="1" applyAlignment="1">
      <alignment/>
    </xf>
    <xf numFmtId="0" fontId="0" fillId="0" borderId="0" xfId="0" applyFill="1" applyAlignment="1">
      <alignment horizontal="center"/>
    </xf>
    <xf numFmtId="171" fontId="0" fillId="0" borderId="0" xfId="0" applyNumberFormat="1" applyAlignment="1">
      <alignment horizontal="center"/>
    </xf>
    <xf numFmtId="0" fontId="0" fillId="0" borderId="0" xfId="0" applyAlignment="1">
      <alignment horizontal="center"/>
    </xf>
    <xf numFmtId="0" fontId="0" fillId="0" borderId="0" xfId="0" applyFill="1" applyAlignment="1">
      <alignment/>
    </xf>
    <xf numFmtId="0" fontId="2" fillId="0" borderId="0" xfId="0" applyFont="1" applyAlignment="1">
      <alignment horizontal="center" vertical="center"/>
    </xf>
    <xf numFmtId="173" fontId="0" fillId="0" borderId="0" xfId="0" applyNumberFormat="1"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Fill="1" applyAlignment="1">
      <alignment horizontal="center" vertical="center"/>
    </xf>
    <xf numFmtId="171" fontId="2" fillId="0" borderId="0" xfId="0" applyNumberFormat="1" applyFont="1" applyAlignment="1">
      <alignment horizontal="center" vertical="center"/>
    </xf>
    <xf numFmtId="171" fontId="2" fillId="0" borderId="0" xfId="0" applyNumberFormat="1" applyFont="1" applyFill="1" applyAlignment="1">
      <alignment horizontal="center" vertical="center"/>
    </xf>
    <xf numFmtId="0" fontId="0" fillId="0" borderId="0" xfId="0" applyAlignment="1">
      <alignment horizontal="left" indent="1"/>
    </xf>
    <xf numFmtId="0" fontId="0" fillId="0" borderId="0" xfId="0" applyAlignment="1">
      <alignment/>
    </xf>
    <xf numFmtId="0" fontId="4" fillId="0" borderId="0" xfId="0" applyFont="1" applyAlignment="1">
      <alignment/>
    </xf>
    <xf numFmtId="0" fontId="5" fillId="0" borderId="0" xfId="0" applyFont="1" applyAlignment="1">
      <alignment horizontal="left" indent="1"/>
    </xf>
    <xf numFmtId="0" fontId="5" fillId="0" borderId="0" xfId="0" applyFont="1" applyAlignment="1">
      <alignment horizontal="left" indent="2"/>
    </xf>
    <xf numFmtId="0" fontId="5" fillId="0" borderId="0" xfId="0" applyFont="1" applyAlignment="1">
      <alignment/>
    </xf>
    <xf numFmtId="0" fontId="3" fillId="0" borderId="0" xfId="19" applyAlignment="1">
      <alignment/>
    </xf>
    <xf numFmtId="0" fontId="6" fillId="0" borderId="0" xfId="0" applyFont="1" applyAlignment="1">
      <alignment/>
    </xf>
    <xf numFmtId="0" fontId="7"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8</xdr:row>
      <xdr:rowOff>66675</xdr:rowOff>
    </xdr:from>
    <xdr:to>
      <xdr:col>5</xdr:col>
      <xdr:colOff>219075</xdr:colOff>
      <xdr:row>21</xdr:row>
      <xdr:rowOff>123825</xdr:rowOff>
    </xdr:to>
    <xdr:pic>
      <xdr:nvPicPr>
        <xdr:cNvPr id="1" name="Picture 1"/>
        <xdr:cNvPicPr preferRelativeResize="1">
          <a:picLocks noChangeAspect="1"/>
        </xdr:cNvPicPr>
      </xdr:nvPicPr>
      <xdr:blipFill>
        <a:blip r:embed="rId1"/>
        <a:stretch>
          <a:fillRect/>
        </a:stretch>
      </xdr:blipFill>
      <xdr:spPr>
        <a:xfrm>
          <a:off x="361950" y="1362075"/>
          <a:ext cx="2905125" cy="2162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ilgraeve.com/htpe/download.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2"/>
  <sheetViews>
    <sheetView tabSelected="1" workbookViewId="0" topLeftCell="A1">
      <selection activeCell="J37" sqref="J37"/>
    </sheetView>
  </sheetViews>
  <sheetFormatPr defaultColWidth="9.140625" defaultRowHeight="12.75"/>
  <sheetData>
    <row r="1" ht="12.75">
      <c r="A1" s="15" t="s">
        <v>239</v>
      </c>
    </row>
    <row r="2" ht="12.75">
      <c r="A2" s="15"/>
    </row>
    <row r="3" ht="12.75">
      <c r="A3" s="16" t="s">
        <v>240</v>
      </c>
    </row>
    <row r="4" ht="12.75">
      <c r="A4" s="17"/>
    </row>
    <row r="5" ht="12.75">
      <c r="A5" s="16" t="s">
        <v>241</v>
      </c>
    </row>
    <row r="6" ht="12.75">
      <c r="A6" s="18"/>
    </row>
    <row r="7" ht="12.75">
      <c r="A7" s="19" t="s">
        <v>242</v>
      </c>
    </row>
    <row r="8" ht="12.75">
      <c r="A8" s="19"/>
    </row>
    <row r="9" ht="12.75">
      <c r="A9" s="19"/>
    </row>
    <row r="10" ht="12.75">
      <c r="A10" s="19"/>
    </row>
    <row r="11" ht="12.75">
      <c r="A11" s="19"/>
    </row>
    <row r="12" ht="12.75">
      <c r="A12" s="19"/>
    </row>
    <row r="13" ht="12.75">
      <c r="A13" s="19"/>
    </row>
    <row r="14" ht="12.75">
      <c r="A14" s="19"/>
    </row>
    <row r="15" ht="12.75">
      <c r="A15" s="19"/>
    </row>
    <row r="16" ht="12.75">
      <c r="A16" s="19"/>
    </row>
    <row r="17" ht="12.75">
      <c r="A17" s="19"/>
    </row>
    <row r="18" ht="12.75">
      <c r="A18" s="19"/>
    </row>
    <row r="19" ht="12.75">
      <c r="A19" s="19"/>
    </row>
    <row r="20" ht="12.75">
      <c r="A20" s="19"/>
    </row>
    <row r="21" ht="12.75">
      <c r="A21" s="19"/>
    </row>
    <row r="22" ht="12.75">
      <c r="A22" s="19"/>
    </row>
    <row r="23" ht="12.75">
      <c r="A23" s="18"/>
    </row>
    <row r="24" ht="12.75">
      <c r="A24" s="16" t="s">
        <v>243</v>
      </c>
    </row>
    <row r="25" ht="12.75">
      <c r="A25" s="18"/>
    </row>
    <row r="26" ht="12.75">
      <c r="A26" s="16" t="s">
        <v>244</v>
      </c>
    </row>
    <row r="27" ht="12.75">
      <c r="A27" s="18"/>
    </row>
    <row r="28" ht="12.75">
      <c r="A28" s="16" t="s">
        <v>245</v>
      </c>
    </row>
    <row r="29" ht="12.75">
      <c r="A29" s="18"/>
    </row>
    <row r="30" ht="12.75">
      <c r="A30" s="16" t="s">
        <v>246</v>
      </c>
    </row>
    <row r="31" ht="12.75">
      <c r="A31" s="18"/>
    </row>
    <row r="32" ht="12.75">
      <c r="A32" s="16" t="s">
        <v>247</v>
      </c>
    </row>
    <row r="33" ht="12.75">
      <c r="A33" s="18"/>
    </row>
    <row r="34" ht="12.75">
      <c r="A34" s="16" t="s">
        <v>248</v>
      </c>
    </row>
    <row r="35" ht="12.75">
      <c r="A35" s="18"/>
    </row>
    <row r="36" ht="12.75">
      <c r="A36" s="16" t="s">
        <v>249</v>
      </c>
    </row>
    <row r="37" ht="12.75">
      <c r="A37" s="18"/>
    </row>
    <row r="38" ht="15.75">
      <c r="A38" s="20"/>
    </row>
    <row r="39" ht="15.75">
      <c r="A39" s="20"/>
    </row>
    <row r="40" ht="12.75">
      <c r="A40" s="21"/>
    </row>
    <row r="41" ht="12.75">
      <c r="A41" s="21"/>
    </row>
    <row r="42" ht="12.75">
      <c r="A42" s="21"/>
    </row>
  </sheetData>
  <hyperlinks>
    <hyperlink ref="A7" r:id="rId1" display="http://www.hilgraeve.com/htpe/download.html"/>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K78"/>
  <sheetViews>
    <sheetView zoomScale="70" zoomScaleNormal="70" workbookViewId="0" topLeftCell="A1">
      <selection activeCell="I66" sqref="I66"/>
    </sheetView>
  </sheetViews>
  <sheetFormatPr defaultColWidth="9.140625" defaultRowHeight="12.75"/>
  <cols>
    <col min="2" max="2" width="19.7109375" style="0" hidden="1" customWidth="1"/>
    <col min="3" max="3" width="20.00390625" style="0" hidden="1" customWidth="1"/>
    <col min="4" max="4" width="19.7109375" style="0" hidden="1" customWidth="1"/>
    <col min="5" max="5" width="20.00390625" style="0" bestFit="1" customWidth="1"/>
    <col min="6" max="6" width="26.28125" style="0" bestFit="1" customWidth="1"/>
    <col min="7" max="7" width="14.140625" style="0" customWidth="1"/>
    <col min="8" max="8" width="28.7109375" style="0" hidden="1" customWidth="1"/>
    <col min="9" max="9" width="67.28125" style="0" bestFit="1" customWidth="1"/>
    <col min="10" max="10" width="20.57421875" style="0" bestFit="1" customWidth="1"/>
    <col min="11" max="11" width="186.00390625" style="0" bestFit="1" customWidth="1"/>
  </cols>
  <sheetData>
    <row r="1" spans="2:11" s="9" customFormat="1" ht="25.5">
      <c r="B1" s="10" t="s">
        <v>85</v>
      </c>
      <c r="C1" s="11" t="s">
        <v>86</v>
      </c>
      <c r="D1" s="12" t="s">
        <v>85</v>
      </c>
      <c r="E1" s="11" t="s">
        <v>77</v>
      </c>
      <c r="F1" s="6" t="s">
        <v>79</v>
      </c>
      <c r="G1" s="8" t="s">
        <v>78</v>
      </c>
      <c r="H1" s="6" t="s">
        <v>80</v>
      </c>
      <c r="I1" s="6" t="s">
        <v>81</v>
      </c>
      <c r="J1" s="6" t="s">
        <v>82</v>
      </c>
      <c r="K1" s="6" t="s">
        <v>84</v>
      </c>
    </row>
    <row r="2" spans="1:11" ht="12.75">
      <c r="A2" t="s">
        <v>76</v>
      </c>
      <c r="B2" s="2" t="str">
        <f>DEC2HEX(C2)</f>
        <v>0</v>
      </c>
      <c r="C2" s="7">
        <v>0</v>
      </c>
      <c r="D2" s="3" t="str">
        <f>DEC2HEX(E2)</f>
        <v>1</v>
      </c>
      <c r="E2" s="3">
        <f>1+C2</f>
        <v>1</v>
      </c>
      <c r="F2" s="4" t="s">
        <v>87</v>
      </c>
      <c r="G2" s="4" t="s">
        <v>90</v>
      </c>
      <c r="H2" s="5" t="s">
        <v>88</v>
      </c>
      <c r="I2" s="5" t="s">
        <v>89</v>
      </c>
      <c r="J2" s="1" t="s">
        <v>91</v>
      </c>
      <c r="K2" s="5"/>
    </row>
    <row r="3" spans="1:11" ht="12.75">
      <c r="A3" t="s">
        <v>76</v>
      </c>
      <c r="B3" s="2" t="str">
        <f>DEC2HEX(C3)</f>
        <v>2</v>
      </c>
      <c r="C3" s="3">
        <v>2</v>
      </c>
      <c r="D3" s="3" t="str">
        <f>DEC2HEX(E3)</f>
        <v>3</v>
      </c>
      <c r="E3" s="3">
        <f aca="true" t="shared" si="0" ref="E3:E38">1+C3</f>
        <v>3</v>
      </c>
      <c r="F3" s="4" t="s">
        <v>92</v>
      </c>
      <c r="G3" s="4" t="s">
        <v>90</v>
      </c>
      <c r="H3" s="5" t="s">
        <v>93</v>
      </c>
      <c r="I3" s="5" t="s">
        <v>94</v>
      </c>
      <c r="J3" s="1" t="s">
        <v>91</v>
      </c>
      <c r="K3" s="5" t="s">
        <v>95</v>
      </c>
    </row>
    <row r="4" spans="1:11" ht="12.75">
      <c r="A4" t="s">
        <v>76</v>
      </c>
      <c r="B4" s="2" t="str">
        <f>DEC2HEX(C4)</f>
        <v>4</v>
      </c>
      <c r="C4" s="3">
        <v>4</v>
      </c>
      <c r="D4" s="3" t="str">
        <f>DEC2HEX(E4)</f>
        <v>5</v>
      </c>
      <c r="E4" s="3">
        <f t="shared" si="0"/>
        <v>5</v>
      </c>
      <c r="F4" s="4" t="s">
        <v>87</v>
      </c>
      <c r="G4" s="4" t="s">
        <v>90</v>
      </c>
      <c r="H4" s="5" t="s">
        <v>96</v>
      </c>
      <c r="I4" s="5" t="s">
        <v>97</v>
      </c>
      <c r="J4" s="1" t="s">
        <v>91</v>
      </c>
      <c r="K4" s="5"/>
    </row>
    <row r="5" spans="1:11" ht="12.75">
      <c r="A5" t="s">
        <v>76</v>
      </c>
      <c r="B5" s="2" t="str">
        <f>DEC2HEX(C5)</f>
        <v>6</v>
      </c>
      <c r="C5" s="3">
        <v>6</v>
      </c>
      <c r="D5" s="3" t="str">
        <f>DEC2HEX(E5)</f>
        <v>7</v>
      </c>
      <c r="E5" s="3">
        <f t="shared" si="0"/>
        <v>7</v>
      </c>
      <c r="F5" s="4" t="s">
        <v>92</v>
      </c>
      <c r="G5" s="4" t="s">
        <v>90</v>
      </c>
      <c r="H5" s="5" t="s">
        <v>98</v>
      </c>
      <c r="I5" s="5" t="s">
        <v>99</v>
      </c>
      <c r="J5" s="1" t="s">
        <v>91</v>
      </c>
      <c r="K5" s="5" t="s">
        <v>95</v>
      </c>
    </row>
    <row r="6" spans="1:11" ht="12.75">
      <c r="A6" t="s">
        <v>76</v>
      </c>
      <c r="B6" s="2" t="str">
        <f>DEC2HEX(C6)</f>
        <v>8</v>
      </c>
      <c r="C6" s="3">
        <v>8</v>
      </c>
      <c r="D6" s="3" t="str">
        <f>DEC2HEX(E6)</f>
        <v>9</v>
      </c>
      <c r="E6" s="3">
        <f t="shared" si="0"/>
        <v>9</v>
      </c>
      <c r="F6" s="4" t="s">
        <v>92</v>
      </c>
      <c r="G6" s="4" t="s">
        <v>90</v>
      </c>
      <c r="H6" s="5" t="s">
        <v>100</v>
      </c>
      <c r="I6" s="5" t="s">
        <v>101</v>
      </c>
      <c r="J6" s="1"/>
      <c r="K6" s="5" t="s">
        <v>102</v>
      </c>
    </row>
    <row r="7" spans="1:11" ht="12.75">
      <c r="A7" t="s">
        <v>76</v>
      </c>
      <c r="B7" s="2" t="str">
        <f>DEC2HEX(C7)</f>
        <v>9</v>
      </c>
      <c r="C7" s="3">
        <v>9</v>
      </c>
      <c r="D7" s="3" t="str">
        <f>DEC2HEX(E7)</f>
        <v>A</v>
      </c>
      <c r="E7" s="3">
        <f t="shared" si="0"/>
        <v>10</v>
      </c>
      <c r="F7" s="4" t="s">
        <v>92</v>
      </c>
      <c r="G7" s="4" t="s">
        <v>90</v>
      </c>
      <c r="H7" s="5" t="s">
        <v>103</v>
      </c>
      <c r="I7" s="5" t="s">
        <v>104</v>
      </c>
      <c r="J7" s="1"/>
      <c r="K7" s="5"/>
    </row>
    <row r="8" spans="1:11" ht="12.75">
      <c r="A8" t="s">
        <v>76</v>
      </c>
      <c r="B8" s="2" t="str">
        <f>DEC2HEX(C8)</f>
        <v>C</v>
      </c>
      <c r="C8" s="3">
        <v>12</v>
      </c>
      <c r="D8" s="3" t="str">
        <f>DEC2HEX(E8)</f>
        <v>D</v>
      </c>
      <c r="E8" s="3">
        <f t="shared" si="0"/>
        <v>13</v>
      </c>
      <c r="F8" s="4" t="s">
        <v>92</v>
      </c>
      <c r="G8" s="4" t="s">
        <v>90</v>
      </c>
      <c r="H8" s="5" t="s">
        <v>105</v>
      </c>
      <c r="I8" s="5" t="s">
        <v>106</v>
      </c>
      <c r="J8" s="1"/>
      <c r="K8" s="5" t="s">
        <v>107</v>
      </c>
    </row>
    <row r="9" spans="1:11" ht="12.75">
      <c r="A9" t="s">
        <v>76</v>
      </c>
      <c r="B9" s="2" t="str">
        <f>DEC2HEX(C9)</f>
        <v>D</v>
      </c>
      <c r="C9" s="3">
        <v>13</v>
      </c>
      <c r="D9" s="3" t="str">
        <f>DEC2HEX(E9)</f>
        <v>E</v>
      </c>
      <c r="E9" s="3">
        <f t="shared" si="0"/>
        <v>14</v>
      </c>
      <c r="F9" s="4" t="s">
        <v>92</v>
      </c>
      <c r="G9" s="4" t="s">
        <v>90</v>
      </c>
      <c r="H9" s="5" t="s">
        <v>108</v>
      </c>
      <c r="I9" s="5" t="s">
        <v>109</v>
      </c>
      <c r="J9" s="1"/>
      <c r="K9" s="5" t="s">
        <v>107</v>
      </c>
    </row>
    <row r="10" spans="1:11" ht="12.75">
      <c r="A10" t="s">
        <v>76</v>
      </c>
      <c r="B10" s="2" t="str">
        <f>DEC2HEX(C10)</f>
        <v>E</v>
      </c>
      <c r="C10" s="3">
        <v>14</v>
      </c>
      <c r="D10" s="3" t="str">
        <f>DEC2HEX(E10)</f>
        <v>F</v>
      </c>
      <c r="E10" s="3">
        <f t="shared" si="0"/>
        <v>15</v>
      </c>
      <c r="F10" s="4" t="s">
        <v>92</v>
      </c>
      <c r="G10" s="4" t="s">
        <v>90</v>
      </c>
      <c r="H10" s="5" t="s">
        <v>110</v>
      </c>
      <c r="I10" s="5" t="s">
        <v>111</v>
      </c>
      <c r="J10" s="1"/>
      <c r="K10" s="5" t="s">
        <v>229</v>
      </c>
    </row>
    <row r="11" spans="1:11" ht="12.75">
      <c r="A11" t="s">
        <v>76</v>
      </c>
      <c r="B11" s="2" t="str">
        <f>DEC2HEX(C11)</f>
        <v>F</v>
      </c>
      <c r="C11" s="3">
        <v>15</v>
      </c>
      <c r="D11" s="3" t="str">
        <f>DEC2HEX(E11)</f>
        <v>10</v>
      </c>
      <c r="E11" s="3">
        <f t="shared" si="0"/>
        <v>16</v>
      </c>
      <c r="F11" s="4" t="s">
        <v>92</v>
      </c>
      <c r="G11" s="4" t="s">
        <v>90</v>
      </c>
      <c r="H11" s="5" t="s">
        <v>112</v>
      </c>
      <c r="I11" s="5" t="s">
        <v>113</v>
      </c>
      <c r="J11" s="1"/>
      <c r="K11" s="5"/>
    </row>
    <row r="12" spans="1:11" ht="12.75">
      <c r="A12" t="s">
        <v>76</v>
      </c>
      <c r="B12" s="2" t="str">
        <f>DEC2HEX(C12)</f>
        <v>10</v>
      </c>
      <c r="C12" s="3">
        <v>16</v>
      </c>
      <c r="D12" s="3" t="str">
        <f>DEC2HEX(E12)</f>
        <v>11</v>
      </c>
      <c r="E12" s="3">
        <f t="shared" si="0"/>
        <v>17</v>
      </c>
      <c r="F12" s="4" t="s">
        <v>92</v>
      </c>
      <c r="G12" s="4" t="s">
        <v>90</v>
      </c>
      <c r="H12" s="5" t="s">
        <v>114</v>
      </c>
      <c r="I12" s="5" t="s">
        <v>115</v>
      </c>
      <c r="J12" s="1"/>
      <c r="K12" s="5" t="s">
        <v>116</v>
      </c>
    </row>
    <row r="13" spans="1:11" ht="12.75">
      <c r="A13" t="s">
        <v>76</v>
      </c>
      <c r="B13" s="2" t="str">
        <f>DEC2HEX(C13)</f>
        <v>11</v>
      </c>
      <c r="C13" s="3">
        <v>17</v>
      </c>
      <c r="D13" s="3" t="str">
        <f>DEC2HEX(E13)</f>
        <v>12</v>
      </c>
      <c r="E13" s="3">
        <f t="shared" si="0"/>
        <v>18</v>
      </c>
      <c r="F13" s="4" t="s">
        <v>92</v>
      </c>
      <c r="G13" s="4" t="s">
        <v>90</v>
      </c>
      <c r="H13" s="5" t="s">
        <v>117</v>
      </c>
      <c r="I13" s="5" t="s">
        <v>118</v>
      </c>
      <c r="J13" s="1"/>
      <c r="K13" s="5" t="s">
        <v>119</v>
      </c>
    </row>
    <row r="14" spans="1:11" ht="12.75">
      <c r="A14" t="s">
        <v>76</v>
      </c>
      <c r="B14" s="2" t="str">
        <f>DEC2HEX(C14)</f>
        <v>12</v>
      </c>
      <c r="C14" s="3">
        <v>18</v>
      </c>
      <c r="D14" s="3" t="str">
        <f>DEC2HEX(E14)</f>
        <v>13</v>
      </c>
      <c r="E14" s="3">
        <f t="shared" si="0"/>
        <v>19</v>
      </c>
      <c r="F14" s="4" t="s">
        <v>92</v>
      </c>
      <c r="G14" s="4" t="s">
        <v>90</v>
      </c>
      <c r="H14" s="5" t="s">
        <v>120</v>
      </c>
      <c r="I14" s="5" t="s">
        <v>121</v>
      </c>
      <c r="J14" s="1"/>
      <c r="K14" s="5" t="s">
        <v>122</v>
      </c>
    </row>
    <row r="15" spans="1:11" ht="12.75">
      <c r="A15" t="s">
        <v>76</v>
      </c>
      <c r="B15" s="2" t="str">
        <f>DEC2HEX(C15)</f>
        <v>31</v>
      </c>
      <c r="C15" s="3">
        <v>49</v>
      </c>
      <c r="D15" s="3" t="str">
        <f>DEC2HEX(E15)</f>
        <v>32</v>
      </c>
      <c r="E15" s="3">
        <f t="shared" si="0"/>
        <v>50</v>
      </c>
      <c r="F15" s="4" t="s">
        <v>92</v>
      </c>
      <c r="G15" s="4" t="s">
        <v>90</v>
      </c>
      <c r="H15" s="5" t="s">
        <v>124</v>
      </c>
      <c r="I15" s="5" t="s">
        <v>125</v>
      </c>
      <c r="J15" s="1" t="s">
        <v>126</v>
      </c>
      <c r="K15" s="5" t="s">
        <v>127</v>
      </c>
    </row>
    <row r="16" spans="1:11" ht="12.75">
      <c r="A16" t="s">
        <v>76</v>
      </c>
      <c r="B16" s="2" t="str">
        <f>DEC2HEX(C16)</f>
        <v>32</v>
      </c>
      <c r="C16" s="3">
        <v>50</v>
      </c>
      <c r="D16" s="3" t="str">
        <f>DEC2HEX(E16)</f>
        <v>33</v>
      </c>
      <c r="E16" s="3">
        <f t="shared" si="0"/>
        <v>51</v>
      </c>
      <c r="F16" s="4" t="s">
        <v>92</v>
      </c>
      <c r="G16" s="4" t="s">
        <v>90</v>
      </c>
      <c r="H16" s="5" t="s">
        <v>128</v>
      </c>
      <c r="I16" s="5" t="s">
        <v>129</v>
      </c>
      <c r="J16" s="1" t="s">
        <v>130</v>
      </c>
      <c r="K16" s="5" t="s">
        <v>131</v>
      </c>
    </row>
    <row r="17" spans="1:11" ht="12.75">
      <c r="A17" t="s">
        <v>76</v>
      </c>
      <c r="B17" s="2" t="str">
        <f>DEC2HEX(C17)</f>
        <v>33</v>
      </c>
      <c r="C17" s="3">
        <v>51</v>
      </c>
      <c r="D17" s="3" t="str">
        <f>DEC2HEX(E17)</f>
        <v>34</v>
      </c>
      <c r="E17" s="3">
        <f t="shared" si="0"/>
        <v>52</v>
      </c>
      <c r="F17" s="4" t="s">
        <v>92</v>
      </c>
      <c r="G17" s="4" t="s">
        <v>90</v>
      </c>
      <c r="H17" s="5" t="s">
        <v>132</v>
      </c>
      <c r="I17" s="5" t="s">
        <v>133</v>
      </c>
      <c r="J17" s="1" t="s">
        <v>134</v>
      </c>
      <c r="K17" s="5"/>
    </row>
    <row r="18" spans="1:11" ht="12.75">
      <c r="A18" t="s">
        <v>76</v>
      </c>
      <c r="B18" s="2" t="str">
        <f>DEC2HEX(C18)</f>
        <v>34</v>
      </c>
      <c r="C18" s="3">
        <v>52</v>
      </c>
      <c r="D18" s="3" t="str">
        <f>DEC2HEX(E18)</f>
        <v>35</v>
      </c>
      <c r="E18" s="3">
        <f t="shared" si="0"/>
        <v>53</v>
      </c>
      <c r="F18" s="4" t="s">
        <v>92</v>
      </c>
      <c r="G18" s="4" t="s">
        <v>90</v>
      </c>
      <c r="H18" s="5" t="s">
        <v>135</v>
      </c>
      <c r="I18" s="5" t="s">
        <v>136</v>
      </c>
      <c r="J18" s="1" t="s">
        <v>137</v>
      </c>
      <c r="K18" s="5"/>
    </row>
    <row r="19" spans="1:11" ht="12.75">
      <c r="A19" t="s">
        <v>76</v>
      </c>
      <c r="B19" s="2" t="str">
        <f>DEC2HEX(C19)</f>
        <v>35</v>
      </c>
      <c r="C19" s="3">
        <v>53</v>
      </c>
      <c r="D19" s="3" t="str">
        <f>DEC2HEX(E19)</f>
        <v>36</v>
      </c>
      <c r="E19" s="3">
        <f t="shared" si="0"/>
        <v>54</v>
      </c>
      <c r="F19" s="4" t="s">
        <v>92</v>
      </c>
      <c r="G19" s="4" t="s">
        <v>90</v>
      </c>
      <c r="H19" s="5" t="s">
        <v>138</v>
      </c>
      <c r="I19" s="5" t="s">
        <v>139</v>
      </c>
      <c r="J19" s="1" t="s">
        <v>140</v>
      </c>
      <c r="K19" s="5"/>
    </row>
    <row r="20" spans="1:11" ht="12.75">
      <c r="A20" t="s">
        <v>76</v>
      </c>
      <c r="B20" s="2" t="str">
        <f>DEC2HEX(C20)</f>
        <v>36</v>
      </c>
      <c r="C20" s="3">
        <v>54</v>
      </c>
      <c r="D20" s="3" t="str">
        <f>DEC2HEX(E20)</f>
        <v>37</v>
      </c>
      <c r="E20" s="3">
        <f t="shared" si="0"/>
        <v>55</v>
      </c>
      <c r="F20" s="4" t="s">
        <v>92</v>
      </c>
      <c r="G20" s="4" t="s">
        <v>123</v>
      </c>
      <c r="H20" s="5" t="s">
        <v>141</v>
      </c>
      <c r="I20" s="5" t="s">
        <v>129</v>
      </c>
      <c r="J20" s="1" t="s">
        <v>130</v>
      </c>
      <c r="K20" s="5" t="s">
        <v>131</v>
      </c>
    </row>
    <row r="21" spans="1:11" ht="12.75">
      <c r="A21" t="s">
        <v>76</v>
      </c>
      <c r="B21" s="2" t="str">
        <f>DEC2HEX(C21)</f>
        <v>37</v>
      </c>
      <c r="C21" s="3">
        <v>55</v>
      </c>
      <c r="D21" s="3" t="str">
        <f>DEC2HEX(E21)</f>
        <v>38</v>
      </c>
      <c r="E21" s="3">
        <f t="shared" si="0"/>
        <v>56</v>
      </c>
      <c r="F21" s="4" t="s">
        <v>92</v>
      </c>
      <c r="G21" s="4" t="s">
        <v>123</v>
      </c>
      <c r="H21" s="5" t="s">
        <v>142</v>
      </c>
      <c r="I21" s="5" t="s">
        <v>133</v>
      </c>
      <c r="J21" s="1" t="s">
        <v>134</v>
      </c>
      <c r="K21" s="5"/>
    </row>
    <row r="22" spans="1:11" ht="12.75">
      <c r="A22" t="s">
        <v>76</v>
      </c>
      <c r="B22" s="2" t="str">
        <f>DEC2HEX(C22)</f>
        <v>38</v>
      </c>
      <c r="C22" s="3">
        <v>56</v>
      </c>
      <c r="D22" s="3" t="str">
        <f>DEC2HEX(E22)</f>
        <v>39</v>
      </c>
      <c r="E22" s="3">
        <f t="shared" si="0"/>
        <v>57</v>
      </c>
      <c r="F22" s="4" t="s">
        <v>143</v>
      </c>
      <c r="G22" s="4" t="s">
        <v>123</v>
      </c>
      <c r="H22" s="5" t="s">
        <v>144</v>
      </c>
      <c r="I22" s="5" t="s">
        <v>136</v>
      </c>
      <c r="J22" s="1" t="s">
        <v>137</v>
      </c>
      <c r="K22" s="5"/>
    </row>
    <row r="23" spans="1:11" ht="12.75">
      <c r="A23" t="s">
        <v>76</v>
      </c>
      <c r="B23" s="2" t="str">
        <f>DEC2HEX(C23)</f>
        <v>39</v>
      </c>
      <c r="C23" s="3">
        <v>57</v>
      </c>
      <c r="D23" s="3" t="str">
        <f>DEC2HEX(E23)</f>
        <v>3A</v>
      </c>
      <c r="E23" s="3">
        <f t="shared" si="0"/>
        <v>58</v>
      </c>
      <c r="F23" s="4" t="s">
        <v>143</v>
      </c>
      <c r="G23" s="4" t="s">
        <v>123</v>
      </c>
      <c r="H23" s="5" t="s">
        <v>145</v>
      </c>
      <c r="I23" s="5" t="s">
        <v>139</v>
      </c>
      <c r="J23" s="1" t="s">
        <v>140</v>
      </c>
      <c r="K23" s="5" t="s">
        <v>146</v>
      </c>
    </row>
    <row r="24" spans="1:11" ht="12.75">
      <c r="A24" t="s">
        <v>76</v>
      </c>
      <c r="B24" s="2" t="str">
        <f>DEC2HEX(C24)</f>
        <v>3A</v>
      </c>
      <c r="C24" s="3">
        <v>58</v>
      </c>
      <c r="D24" s="3" t="str">
        <f>DEC2HEX(E24)</f>
        <v>3B</v>
      </c>
      <c r="E24" s="3">
        <f t="shared" si="0"/>
        <v>59</v>
      </c>
      <c r="F24" s="4" t="s">
        <v>92</v>
      </c>
      <c r="G24" s="4" t="s">
        <v>90</v>
      </c>
      <c r="H24" s="5" t="s">
        <v>147</v>
      </c>
      <c r="I24" s="5" t="s">
        <v>148</v>
      </c>
      <c r="J24" s="1" t="s">
        <v>130</v>
      </c>
      <c r="K24" s="5" t="s">
        <v>149</v>
      </c>
    </row>
    <row r="25" spans="1:11" ht="12.75">
      <c r="A25" t="s">
        <v>76</v>
      </c>
      <c r="B25" s="2" t="str">
        <f>DEC2HEX(C25)</f>
        <v>3B</v>
      </c>
      <c r="C25" s="3">
        <v>59</v>
      </c>
      <c r="D25" s="3" t="str">
        <f>DEC2HEX(E25)</f>
        <v>3C</v>
      </c>
      <c r="E25" s="3">
        <f t="shared" si="0"/>
        <v>60</v>
      </c>
      <c r="F25" s="4" t="s">
        <v>92</v>
      </c>
      <c r="G25" s="4" t="s">
        <v>90</v>
      </c>
      <c r="H25" s="5" t="s">
        <v>150</v>
      </c>
      <c r="I25" s="5" t="s">
        <v>151</v>
      </c>
      <c r="J25" s="1" t="s">
        <v>137</v>
      </c>
      <c r="K25" s="5" t="s">
        <v>152</v>
      </c>
    </row>
    <row r="26" spans="1:11" ht="12.75">
      <c r="A26" t="s">
        <v>76</v>
      </c>
      <c r="B26" s="2" t="str">
        <f>DEC2HEX(C26)</f>
        <v>3C</v>
      </c>
      <c r="C26" s="3">
        <v>60</v>
      </c>
      <c r="D26" s="3" t="str">
        <f>DEC2HEX(E26)</f>
        <v>3D</v>
      </c>
      <c r="E26" s="3">
        <f t="shared" si="0"/>
        <v>61</v>
      </c>
      <c r="F26" s="4" t="s">
        <v>143</v>
      </c>
      <c r="G26" s="4" t="s">
        <v>90</v>
      </c>
      <c r="H26" s="5" t="s">
        <v>153</v>
      </c>
      <c r="I26" s="5" t="s">
        <v>154</v>
      </c>
      <c r="J26" s="1" t="s">
        <v>140</v>
      </c>
      <c r="K26" s="5" t="s">
        <v>146</v>
      </c>
    </row>
    <row r="27" spans="1:11" ht="12.75">
      <c r="A27" t="s">
        <v>76</v>
      </c>
      <c r="B27" s="2" t="str">
        <f>DEC2HEX(C27)</f>
        <v>3D</v>
      </c>
      <c r="C27" s="3">
        <v>61</v>
      </c>
      <c r="D27" s="3" t="str">
        <f>DEC2HEX(E27)</f>
        <v>3E</v>
      </c>
      <c r="E27" s="3">
        <f t="shared" si="0"/>
        <v>62</v>
      </c>
      <c r="F27" s="4" t="s">
        <v>92</v>
      </c>
      <c r="G27" s="4" t="s">
        <v>90</v>
      </c>
      <c r="H27" s="5" t="s">
        <v>155</v>
      </c>
      <c r="I27" s="5" t="s">
        <v>156</v>
      </c>
      <c r="J27" s="1" t="s">
        <v>130</v>
      </c>
      <c r="K27" s="5" t="s">
        <v>149</v>
      </c>
    </row>
    <row r="28" spans="1:11" ht="12.75">
      <c r="A28" t="s">
        <v>76</v>
      </c>
      <c r="B28" s="2" t="str">
        <f>DEC2HEX(C28)</f>
        <v>3E</v>
      </c>
      <c r="C28" s="3">
        <v>62</v>
      </c>
      <c r="D28" s="3" t="str">
        <f>DEC2HEX(E28)</f>
        <v>3F</v>
      </c>
      <c r="E28" s="3">
        <f t="shared" si="0"/>
        <v>63</v>
      </c>
      <c r="F28" s="4" t="s">
        <v>92</v>
      </c>
      <c r="G28" s="4" t="s">
        <v>90</v>
      </c>
      <c r="H28" s="5" t="s">
        <v>157</v>
      </c>
      <c r="I28" s="5" t="s">
        <v>158</v>
      </c>
      <c r="J28" s="1" t="s">
        <v>137</v>
      </c>
      <c r="K28" s="5" t="s">
        <v>152</v>
      </c>
    </row>
    <row r="29" spans="1:11" ht="12.75">
      <c r="A29" t="s">
        <v>76</v>
      </c>
      <c r="B29" s="2" t="str">
        <f>DEC2HEX(C29)</f>
        <v>3F</v>
      </c>
      <c r="C29" s="3">
        <v>63</v>
      </c>
      <c r="D29" s="3" t="str">
        <f>DEC2HEX(E29)</f>
        <v>40</v>
      </c>
      <c r="E29" s="3">
        <f t="shared" si="0"/>
        <v>64</v>
      </c>
      <c r="F29" s="4" t="s">
        <v>143</v>
      </c>
      <c r="G29" s="4" t="s">
        <v>90</v>
      </c>
      <c r="H29" s="5" t="s">
        <v>159</v>
      </c>
      <c r="I29" s="5" t="s">
        <v>160</v>
      </c>
      <c r="J29" s="1" t="s">
        <v>140</v>
      </c>
      <c r="K29" s="5" t="s">
        <v>146</v>
      </c>
    </row>
    <row r="30" spans="1:11" ht="12.75">
      <c r="A30" t="s">
        <v>76</v>
      </c>
      <c r="B30" s="2" t="str">
        <f>DEC2HEX(C30)</f>
        <v>40</v>
      </c>
      <c r="C30" s="3">
        <v>64</v>
      </c>
      <c r="D30" s="3" t="str">
        <f>DEC2HEX(E30)</f>
        <v>41</v>
      </c>
      <c r="E30" s="3">
        <f t="shared" si="0"/>
        <v>65</v>
      </c>
      <c r="F30" s="4" t="s">
        <v>92</v>
      </c>
      <c r="G30" s="4" t="s">
        <v>83</v>
      </c>
      <c r="H30" s="5" t="s">
        <v>161</v>
      </c>
      <c r="I30" s="5" t="s">
        <v>162</v>
      </c>
      <c r="J30" s="1" t="s">
        <v>130</v>
      </c>
      <c r="K30" s="5" t="s">
        <v>149</v>
      </c>
    </row>
    <row r="31" spans="1:11" ht="12.75">
      <c r="A31" t="s">
        <v>76</v>
      </c>
      <c r="B31" s="2" t="str">
        <f>DEC2HEX(C31)</f>
        <v>41</v>
      </c>
      <c r="C31" s="3">
        <v>65</v>
      </c>
      <c r="D31" s="3" t="str">
        <f>DEC2HEX(E31)</f>
        <v>42</v>
      </c>
      <c r="E31" s="3">
        <f t="shared" si="0"/>
        <v>66</v>
      </c>
      <c r="F31" s="4" t="s">
        <v>92</v>
      </c>
      <c r="G31" s="4" t="s">
        <v>83</v>
      </c>
      <c r="H31" s="5" t="s">
        <v>163</v>
      </c>
      <c r="I31" s="5" t="s">
        <v>164</v>
      </c>
      <c r="J31" s="1" t="s">
        <v>137</v>
      </c>
      <c r="K31" s="5" t="s">
        <v>152</v>
      </c>
    </row>
    <row r="32" spans="1:11" ht="12.75">
      <c r="A32" t="s">
        <v>76</v>
      </c>
      <c r="B32" s="2" t="str">
        <f>DEC2HEX(C32)</f>
        <v>42</v>
      </c>
      <c r="C32" s="3">
        <v>66</v>
      </c>
      <c r="D32" s="3" t="str">
        <f>DEC2HEX(E32)</f>
        <v>43</v>
      </c>
      <c r="E32" s="3">
        <f t="shared" si="0"/>
        <v>67</v>
      </c>
      <c r="F32" s="4" t="s">
        <v>143</v>
      </c>
      <c r="G32" s="4" t="s">
        <v>83</v>
      </c>
      <c r="H32" s="5" t="s">
        <v>165</v>
      </c>
      <c r="I32" s="5" t="s">
        <v>166</v>
      </c>
      <c r="J32" s="1" t="s">
        <v>140</v>
      </c>
      <c r="K32" s="5" t="s">
        <v>146</v>
      </c>
    </row>
    <row r="33" spans="1:11" ht="12.75">
      <c r="A33" t="s">
        <v>76</v>
      </c>
      <c r="B33" s="2" t="str">
        <f>DEC2HEX(C33)</f>
        <v>43</v>
      </c>
      <c r="C33" s="3">
        <v>67</v>
      </c>
      <c r="D33" s="3" t="str">
        <f>DEC2HEX(E33)</f>
        <v>44</v>
      </c>
      <c r="E33" s="3">
        <f t="shared" si="0"/>
        <v>68</v>
      </c>
      <c r="F33" s="4" t="s">
        <v>92</v>
      </c>
      <c r="G33" s="4" t="s">
        <v>83</v>
      </c>
      <c r="H33" s="5" t="s">
        <v>167</v>
      </c>
      <c r="I33" s="5" t="s">
        <v>168</v>
      </c>
      <c r="J33" s="1"/>
      <c r="K33" s="5" t="s">
        <v>169</v>
      </c>
    </row>
    <row r="34" spans="1:11" ht="12.75">
      <c r="A34" t="s">
        <v>76</v>
      </c>
      <c r="B34" s="2" t="str">
        <f>DEC2HEX(C34)</f>
        <v>63</v>
      </c>
      <c r="C34" s="3">
        <v>99</v>
      </c>
      <c r="D34" s="3" t="str">
        <f>DEC2HEX(E34)</f>
        <v>64</v>
      </c>
      <c r="E34" s="3">
        <f t="shared" si="0"/>
        <v>100</v>
      </c>
      <c r="F34" s="4" t="s">
        <v>143</v>
      </c>
      <c r="G34" s="4" t="s">
        <v>90</v>
      </c>
      <c r="H34" s="5" t="s">
        <v>170</v>
      </c>
      <c r="I34" s="5" t="s">
        <v>171</v>
      </c>
      <c r="J34" s="1"/>
      <c r="K34" s="5" t="s">
        <v>172</v>
      </c>
    </row>
    <row r="35" spans="1:11" ht="12.75">
      <c r="A35" t="s">
        <v>76</v>
      </c>
      <c r="B35" s="2" t="str">
        <f>DEC2HEX(C35)</f>
        <v>64</v>
      </c>
      <c r="C35" s="3">
        <v>100</v>
      </c>
      <c r="D35" s="3" t="str">
        <f>DEC2HEX(E35)</f>
        <v>65</v>
      </c>
      <c r="E35" s="3">
        <f t="shared" si="0"/>
        <v>101</v>
      </c>
      <c r="F35" s="4" t="s">
        <v>173</v>
      </c>
      <c r="G35" s="4" t="s">
        <v>90</v>
      </c>
      <c r="H35" s="5" t="s">
        <v>75</v>
      </c>
      <c r="I35" s="5" t="s">
        <v>69</v>
      </c>
      <c r="J35" s="1" t="s">
        <v>174</v>
      </c>
      <c r="K35" s="5" t="s">
        <v>175</v>
      </c>
    </row>
    <row r="36" spans="1:11" ht="12.75">
      <c r="A36" t="s">
        <v>76</v>
      </c>
      <c r="B36" s="2" t="str">
        <f>DEC2HEX(C36)</f>
        <v>66</v>
      </c>
      <c r="C36" s="3">
        <v>102</v>
      </c>
      <c r="D36" s="3" t="str">
        <f>DEC2HEX(E36)</f>
        <v>67</v>
      </c>
      <c r="E36" s="3">
        <f t="shared" si="0"/>
        <v>103</v>
      </c>
      <c r="F36" s="4" t="s">
        <v>173</v>
      </c>
      <c r="G36" s="4" t="s">
        <v>90</v>
      </c>
      <c r="H36" s="5" t="s">
        <v>74</v>
      </c>
      <c r="I36" s="5" t="s">
        <v>70</v>
      </c>
      <c r="J36" s="1" t="s">
        <v>176</v>
      </c>
      <c r="K36" s="5" t="s">
        <v>177</v>
      </c>
    </row>
    <row r="37" spans="1:11" ht="12.75">
      <c r="A37" t="s">
        <v>76</v>
      </c>
      <c r="B37" s="2" t="str">
        <f>DEC2HEX(C37)</f>
        <v>68</v>
      </c>
      <c r="C37" s="3">
        <v>104</v>
      </c>
      <c r="D37" s="3" t="str">
        <f>DEC2HEX(E37)</f>
        <v>69</v>
      </c>
      <c r="E37" s="3">
        <f t="shared" si="0"/>
        <v>105</v>
      </c>
      <c r="F37" s="4" t="s">
        <v>173</v>
      </c>
      <c r="G37" s="4" t="s">
        <v>90</v>
      </c>
      <c r="H37" s="5" t="s">
        <v>73</v>
      </c>
      <c r="I37" s="5" t="s">
        <v>0</v>
      </c>
      <c r="J37" s="1" t="s">
        <v>236</v>
      </c>
      <c r="K37" s="5" t="s">
        <v>178</v>
      </c>
    </row>
    <row r="38" spans="1:11" ht="12.75">
      <c r="A38" t="s">
        <v>76</v>
      </c>
      <c r="B38" s="2" t="str">
        <f>DEC2HEX(C38)</f>
        <v>6A</v>
      </c>
      <c r="C38" s="3">
        <v>106</v>
      </c>
      <c r="D38" s="3" t="str">
        <f>DEC2HEX(E38)</f>
        <v>6B</v>
      </c>
      <c r="E38" s="3">
        <f t="shared" si="0"/>
        <v>107</v>
      </c>
      <c r="F38" s="4" t="s">
        <v>173</v>
      </c>
      <c r="G38" s="4" t="s">
        <v>90</v>
      </c>
      <c r="H38" s="5" t="s">
        <v>72</v>
      </c>
      <c r="I38" s="5" t="s">
        <v>71</v>
      </c>
      <c r="J38" s="1"/>
      <c r="K38" s="5" t="s">
        <v>179</v>
      </c>
    </row>
    <row r="39" spans="1:11" ht="12.75">
      <c r="A39" t="s">
        <v>76</v>
      </c>
      <c r="B39" s="2" t="str">
        <f>DEC2HEX(C39)</f>
        <v>162</v>
      </c>
      <c r="C39" s="3">
        <v>354</v>
      </c>
      <c r="D39" s="3" t="str">
        <f>DEC2HEX(E39)</f>
        <v>163</v>
      </c>
      <c r="E39" s="3">
        <f aca="true" t="shared" si="1" ref="E39:E57">1+C39</f>
        <v>355</v>
      </c>
      <c r="F39" s="4" t="s">
        <v>173</v>
      </c>
      <c r="G39" s="4" t="s">
        <v>90</v>
      </c>
      <c r="H39" s="5" t="s">
        <v>185</v>
      </c>
      <c r="I39" s="5" t="s">
        <v>186</v>
      </c>
      <c r="J39" s="1" t="s">
        <v>187</v>
      </c>
      <c r="K39" s="5" t="s">
        <v>188</v>
      </c>
    </row>
    <row r="40" spans="1:11" ht="12.75">
      <c r="A40" t="s">
        <v>76</v>
      </c>
      <c r="B40" s="2" t="str">
        <f>DEC2HEX(C40)</f>
        <v>16A</v>
      </c>
      <c r="C40" s="3">
        <v>362</v>
      </c>
      <c r="D40" s="3" t="str">
        <f>DEC2HEX(E40)</f>
        <v>16B</v>
      </c>
      <c r="E40" s="3">
        <f t="shared" si="1"/>
        <v>363</v>
      </c>
      <c r="F40" s="4" t="s">
        <v>173</v>
      </c>
      <c r="G40" s="4" t="s">
        <v>90</v>
      </c>
      <c r="H40" s="5" t="s">
        <v>189</v>
      </c>
      <c r="I40" s="5" t="s">
        <v>190</v>
      </c>
      <c r="J40" s="1" t="s">
        <v>191</v>
      </c>
      <c r="K40" s="5" t="s">
        <v>192</v>
      </c>
    </row>
    <row r="41" spans="1:11" ht="12.75">
      <c r="A41" t="s">
        <v>76</v>
      </c>
      <c r="B41" s="2" t="str">
        <f>DEC2HEX(C41)</f>
        <v>16C</v>
      </c>
      <c r="C41" s="3">
        <v>364</v>
      </c>
      <c r="D41" s="3" t="str">
        <f>DEC2HEX(E41)</f>
        <v>16D</v>
      </c>
      <c r="E41" s="3">
        <f t="shared" si="1"/>
        <v>365</v>
      </c>
      <c r="F41" s="4" t="s">
        <v>173</v>
      </c>
      <c r="G41" s="4" t="s">
        <v>90</v>
      </c>
      <c r="H41" s="5" t="s">
        <v>193</v>
      </c>
      <c r="I41" s="5" t="s">
        <v>194</v>
      </c>
      <c r="J41" s="1" t="s">
        <v>191</v>
      </c>
      <c r="K41" s="5" t="s">
        <v>192</v>
      </c>
    </row>
    <row r="42" spans="1:11" ht="12.75">
      <c r="A42" t="s">
        <v>76</v>
      </c>
      <c r="B42" s="2" t="str">
        <f>DEC2HEX(C42)</f>
        <v>16E</v>
      </c>
      <c r="C42" s="3">
        <v>366</v>
      </c>
      <c r="D42" s="3" t="str">
        <f>DEC2HEX(E42)</f>
        <v>16F</v>
      </c>
      <c r="E42" s="3">
        <f t="shared" si="1"/>
        <v>367</v>
      </c>
      <c r="F42" s="4" t="s">
        <v>173</v>
      </c>
      <c r="G42" s="4" t="s">
        <v>90</v>
      </c>
      <c r="H42" s="5" t="s">
        <v>195</v>
      </c>
      <c r="I42" s="5" t="s">
        <v>196</v>
      </c>
      <c r="J42" s="1" t="s">
        <v>191</v>
      </c>
      <c r="K42" s="5" t="s">
        <v>192</v>
      </c>
    </row>
    <row r="43" spans="1:11" ht="12.75">
      <c r="A43" t="s">
        <v>76</v>
      </c>
      <c r="B43" s="2" t="str">
        <f>DEC2HEX(C43)</f>
        <v>170</v>
      </c>
      <c r="C43" s="3">
        <v>368</v>
      </c>
      <c r="D43" s="3" t="str">
        <f>DEC2HEX(E43)</f>
        <v>171</v>
      </c>
      <c r="E43" s="3">
        <f t="shared" si="1"/>
        <v>369</v>
      </c>
      <c r="F43" s="4" t="s">
        <v>173</v>
      </c>
      <c r="G43" s="4" t="s">
        <v>90</v>
      </c>
      <c r="H43" s="5" t="s">
        <v>68</v>
      </c>
      <c r="I43" s="5" t="s">
        <v>197</v>
      </c>
      <c r="J43" s="1" t="s">
        <v>191</v>
      </c>
      <c r="K43" s="5" t="s">
        <v>198</v>
      </c>
    </row>
    <row r="44" spans="1:11" ht="12.75">
      <c r="A44" t="s">
        <v>76</v>
      </c>
      <c r="B44" s="2" t="str">
        <f>DEC2HEX(C44)</f>
        <v>172</v>
      </c>
      <c r="C44" s="3">
        <v>370</v>
      </c>
      <c r="D44" s="3" t="str">
        <f>DEC2HEX(E44)</f>
        <v>173</v>
      </c>
      <c r="E44" s="3">
        <f t="shared" si="1"/>
        <v>371</v>
      </c>
      <c r="F44" s="4" t="s">
        <v>173</v>
      </c>
      <c r="G44" s="4" t="s">
        <v>90</v>
      </c>
      <c r="H44" s="5" t="s">
        <v>67</v>
      </c>
      <c r="I44" s="5" t="s">
        <v>199</v>
      </c>
      <c r="J44" s="1" t="s">
        <v>200</v>
      </c>
      <c r="K44" s="5" t="s">
        <v>201</v>
      </c>
    </row>
    <row r="45" spans="1:11" ht="12.75">
      <c r="A45" t="s">
        <v>76</v>
      </c>
      <c r="B45" s="2" t="str">
        <f>DEC2HEX(C45)</f>
        <v>174</v>
      </c>
      <c r="C45" s="3">
        <v>372</v>
      </c>
      <c r="D45" s="3" t="str">
        <f>DEC2HEX(E45)</f>
        <v>175</v>
      </c>
      <c r="E45" s="3">
        <f t="shared" si="1"/>
        <v>373</v>
      </c>
      <c r="F45" s="4" t="s">
        <v>173</v>
      </c>
      <c r="G45" s="4" t="s">
        <v>90</v>
      </c>
      <c r="H45" s="5" t="s">
        <v>66</v>
      </c>
      <c r="I45" s="5" t="s">
        <v>202</v>
      </c>
      <c r="J45" s="1" t="s">
        <v>174</v>
      </c>
      <c r="K45" s="5" t="s">
        <v>203</v>
      </c>
    </row>
    <row r="46" spans="1:11" ht="12.75">
      <c r="A46" t="s">
        <v>76</v>
      </c>
      <c r="B46" s="2" t="str">
        <f>DEC2HEX(C46)</f>
        <v>176</v>
      </c>
      <c r="C46" s="3">
        <v>374</v>
      </c>
      <c r="D46" s="3" t="str">
        <f>DEC2HEX(E46)</f>
        <v>177</v>
      </c>
      <c r="E46" s="3">
        <f t="shared" si="1"/>
        <v>375</v>
      </c>
      <c r="F46" s="4" t="s">
        <v>173</v>
      </c>
      <c r="G46" s="4" t="s">
        <v>90</v>
      </c>
      <c r="H46" s="5" t="s">
        <v>65</v>
      </c>
      <c r="I46" s="5" t="s">
        <v>204</v>
      </c>
      <c r="J46" s="1" t="s">
        <v>205</v>
      </c>
      <c r="K46" s="5" t="s">
        <v>206</v>
      </c>
    </row>
    <row r="47" spans="1:11" ht="12.75">
      <c r="A47" t="s">
        <v>76</v>
      </c>
      <c r="B47" s="2" t="str">
        <f>DEC2HEX(C47)</f>
        <v>178</v>
      </c>
      <c r="C47" s="3">
        <v>376</v>
      </c>
      <c r="D47" s="3" t="str">
        <f>DEC2HEX(E47)</f>
        <v>179</v>
      </c>
      <c r="E47" s="3">
        <f t="shared" si="1"/>
        <v>377</v>
      </c>
      <c r="F47" s="4" t="s">
        <v>173</v>
      </c>
      <c r="G47" s="4" t="s">
        <v>90</v>
      </c>
      <c r="H47" s="5" t="s">
        <v>64</v>
      </c>
      <c r="I47" s="5" t="s">
        <v>207</v>
      </c>
      <c r="J47" s="1" t="s">
        <v>176</v>
      </c>
      <c r="K47" s="5" t="s">
        <v>208</v>
      </c>
    </row>
    <row r="48" spans="1:11" ht="12.75">
      <c r="A48" t="s">
        <v>76</v>
      </c>
      <c r="B48" s="2" t="str">
        <f>DEC2HEX(C48)</f>
        <v>17A</v>
      </c>
      <c r="C48" s="3">
        <v>378</v>
      </c>
      <c r="D48" s="3" t="str">
        <f>DEC2HEX(E48)</f>
        <v>17B</v>
      </c>
      <c r="E48" s="3">
        <f t="shared" si="1"/>
        <v>379</v>
      </c>
      <c r="F48" s="4" t="s">
        <v>173</v>
      </c>
      <c r="G48" s="4" t="s">
        <v>90</v>
      </c>
      <c r="H48" s="5" t="s">
        <v>63</v>
      </c>
      <c r="I48" s="5" t="s">
        <v>209</v>
      </c>
      <c r="J48" s="1" t="s">
        <v>191</v>
      </c>
      <c r="K48" s="5" t="s">
        <v>210</v>
      </c>
    </row>
    <row r="49" spans="1:11" ht="12.75">
      <c r="A49" t="s">
        <v>76</v>
      </c>
      <c r="B49" s="2" t="str">
        <f>DEC2HEX(C49)</f>
        <v>17C</v>
      </c>
      <c r="C49" s="3">
        <v>380</v>
      </c>
      <c r="D49" s="3" t="str">
        <f>DEC2HEX(E49)</f>
        <v>17D</v>
      </c>
      <c r="E49" s="3">
        <f t="shared" si="1"/>
        <v>381</v>
      </c>
      <c r="F49" s="4" t="s">
        <v>173</v>
      </c>
      <c r="G49" s="4" t="s">
        <v>90</v>
      </c>
      <c r="H49" s="5" t="s">
        <v>62</v>
      </c>
      <c r="I49" s="5" t="s">
        <v>211</v>
      </c>
      <c r="J49" s="1" t="s">
        <v>200</v>
      </c>
      <c r="K49" s="5" t="s">
        <v>212</v>
      </c>
    </row>
    <row r="50" spans="1:11" ht="12.75">
      <c r="A50" t="s">
        <v>76</v>
      </c>
      <c r="B50" s="2" t="str">
        <f>DEC2HEX(C50)</f>
        <v>17E</v>
      </c>
      <c r="C50" s="3">
        <v>382</v>
      </c>
      <c r="D50" s="3" t="str">
        <f>DEC2HEX(E50)</f>
        <v>17F</v>
      </c>
      <c r="E50" s="3">
        <f t="shared" si="1"/>
        <v>383</v>
      </c>
      <c r="F50" s="4" t="s">
        <v>173</v>
      </c>
      <c r="G50" s="4" t="s">
        <v>90</v>
      </c>
      <c r="H50" s="5" t="s">
        <v>61</v>
      </c>
      <c r="I50" s="5" t="s">
        <v>213</v>
      </c>
      <c r="J50" s="1" t="s">
        <v>174</v>
      </c>
      <c r="K50" s="5" t="s">
        <v>214</v>
      </c>
    </row>
    <row r="51" spans="1:11" ht="12.75">
      <c r="A51" t="s">
        <v>76</v>
      </c>
      <c r="B51" s="2" t="str">
        <f>DEC2HEX(C51)</f>
        <v>180</v>
      </c>
      <c r="C51" s="3">
        <v>384</v>
      </c>
      <c r="D51" s="3" t="str">
        <f>DEC2HEX(E51)</f>
        <v>181</v>
      </c>
      <c r="E51" s="3">
        <f t="shared" si="1"/>
        <v>385</v>
      </c>
      <c r="F51" s="4" t="s">
        <v>173</v>
      </c>
      <c r="G51" s="4" t="s">
        <v>90</v>
      </c>
      <c r="H51" s="5" t="s">
        <v>60</v>
      </c>
      <c r="I51" s="5" t="s">
        <v>215</v>
      </c>
      <c r="J51" s="1" t="s">
        <v>205</v>
      </c>
      <c r="K51" s="5" t="s">
        <v>216</v>
      </c>
    </row>
    <row r="52" spans="1:11" ht="12.75">
      <c r="A52" t="s">
        <v>76</v>
      </c>
      <c r="B52" s="2" t="str">
        <f>DEC2HEX(C52)</f>
        <v>182</v>
      </c>
      <c r="C52" s="3">
        <v>386</v>
      </c>
      <c r="D52" s="3" t="str">
        <f>DEC2HEX(E52)</f>
        <v>183</v>
      </c>
      <c r="E52" s="3">
        <f t="shared" si="1"/>
        <v>387</v>
      </c>
      <c r="F52" s="4" t="s">
        <v>173</v>
      </c>
      <c r="G52" s="4" t="s">
        <v>90</v>
      </c>
      <c r="H52" s="5" t="s">
        <v>59</v>
      </c>
      <c r="I52" s="5" t="s">
        <v>217</v>
      </c>
      <c r="J52" s="1" t="s">
        <v>176</v>
      </c>
      <c r="K52" s="5" t="s">
        <v>218</v>
      </c>
    </row>
    <row r="53" spans="1:11" ht="12.75">
      <c r="A53" t="s">
        <v>76</v>
      </c>
      <c r="B53" s="2" t="str">
        <f>DEC2HEX(C53)</f>
        <v>184</v>
      </c>
      <c r="C53" s="3">
        <v>388</v>
      </c>
      <c r="D53" s="3" t="str">
        <f>DEC2HEX(E53)</f>
        <v>185</v>
      </c>
      <c r="E53" s="3">
        <f t="shared" si="1"/>
        <v>389</v>
      </c>
      <c r="F53" s="4" t="s">
        <v>173</v>
      </c>
      <c r="G53" s="4" t="s">
        <v>90</v>
      </c>
      <c r="H53" s="5" t="s">
        <v>58</v>
      </c>
      <c r="I53" s="5" t="s">
        <v>219</v>
      </c>
      <c r="J53" s="1" t="s">
        <v>191</v>
      </c>
      <c r="K53" s="5" t="s">
        <v>220</v>
      </c>
    </row>
    <row r="54" spans="1:11" ht="12.75">
      <c r="A54" t="s">
        <v>76</v>
      </c>
      <c r="B54" s="2" t="str">
        <f>DEC2HEX(C54)</f>
        <v>186</v>
      </c>
      <c r="C54" s="3">
        <v>390</v>
      </c>
      <c r="D54" s="3" t="str">
        <f>DEC2HEX(E54)</f>
        <v>187</v>
      </c>
      <c r="E54" s="3">
        <f t="shared" si="1"/>
        <v>391</v>
      </c>
      <c r="F54" s="4" t="s">
        <v>173</v>
      </c>
      <c r="G54" s="4" t="s">
        <v>90</v>
      </c>
      <c r="H54" s="5" t="s">
        <v>57</v>
      </c>
      <c r="I54" s="5" t="s">
        <v>221</v>
      </c>
      <c r="J54" s="1" t="s">
        <v>200</v>
      </c>
      <c r="K54" s="5" t="s">
        <v>222</v>
      </c>
    </row>
    <row r="55" spans="1:11" ht="12.75">
      <c r="A55" t="s">
        <v>76</v>
      </c>
      <c r="B55" s="2" t="str">
        <f>DEC2HEX(C55)</f>
        <v>188</v>
      </c>
      <c r="C55" s="3">
        <v>392</v>
      </c>
      <c r="D55" s="3" t="str">
        <f>DEC2HEX(E55)</f>
        <v>189</v>
      </c>
      <c r="E55" s="3">
        <f t="shared" si="1"/>
        <v>393</v>
      </c>
      <c r="F55" s="4" t="s">
        <v>173</v>
      </c>
      <c r="G55" s="4" t="s">
        <v>90</v>
      </c>
      <c r="H55" s="5" t="s">
        <v>56</v>
      </c>
      <c r="I55" s="5" t="s">
        <v>223</v>
      </c>
      <c r="J55" s="1" t="s">
        <v>174</v>
      </c>
      <c r="K55" s="5" t="s">
        <v>224</v>
      </c>
    </row>
    <row r="56" spans="1:11" ht="12.75">
      <c r="A56" t="s">
        <v>76</v>
      </c>
      <c r="B56" s="2" t="str">
        <f>DEC2HEX(C56)</f>
        <v>18A</v>
      </c>
      <c r="C56" s="3">
        <v>394</v>
      </c>
      <c r="D56" s="3" t="str">
        <f>DEC2HEX(E56)</f>
        <v>18B</v>
      </c>
      <c r="E56" s="3">
        <f t="shared" si="1"/>
        <v>395</v>
      </c>
      <c r="F56" s="4" t="s">
        <v>173</v>
      </c>
      <c r="G56" s="4" t="s">
        <v>90</v>
      </c>
      <c r="H56" s="5" t="s">
        <v>55</v>
      </c>
      <c r="I56" s="5" t="s">
        <v>225</v>
      </c>
      <c r="J56" s="1" t="s">
        <v>205</v>
      </c>
      <c r="K56" s="5" t="s">
        <v>226</v>
      </c>
    </row>
    <row r="57" spans="1:11" ht="12.75">
      <c r="A57" t="s">
        <v>76</v>
      </c>
      <c r="B57" s="2" t="str">
        <f>DEC2HEX(C57)</f>
        <v>18C</v>
      </c>
      <c r="C57" s="3">
        <v>396</v>
      </c>
      <c r="D57" s="3" t="str">
        <f>DEC2HEX(E57)</f>
        <v>18D</v>
      </c>
      <c r="E57" s="3">
        <f t="shared" si="1"/>
        <v>397</v>
      </c>
      <c r="F57" s="4" t="s">
        <v>173</v>
      </c>
      <c r="G57" s="4" t="s">
        <v>90</v>
      </c>
      <c r="H57" s="5" t="s">
        <v>54</v>
      </c>
      <c r="I57" s="5" t="s">
        <v>227</v>
      </c>
      <c r="J57" s="1" t="s">
        <v>176</v>
      </c>
      <c r="K57" s="5" t="s">
        <v>228</v>
      </c>
    </row>
    <row r="58" spans="1:11" ht="12.75">
      <c r="A58" t="s">
        <v>76</v>
      </c>
      <c r="B58" s="2" t="str">
        <f>DEC2HEX(C58)</f>
        <v>288</v>
      </c>
      <c r="C58" s="3">
        <v>648</v>
      </c>
      <c r="D58" s="3" t="str">
        <f>DEC2HEX(E58)</f>
        <v>289</v>
      </c>
      <c r="E58" s="3">
        <f aca="true" t="shared" si="2" ref="E58:E63">1+C58</f>
        <v>649</v>
      </c>
      <c r="F58" s="4" t="s">
        <v>173</v>
      </c>
      <c r="G58" s="4" t="s">
        <v>90</v>
      </c>
      <c r="H58" s="5" t="s">
        <v>53</v>
      </c>
      <c r="I58" s="5" t="s">
        <v>24</v>
      </c>
      <c r="J58" s="1" t="s">
        <v>230</v>
      </c>
      <c r="K58" s="5" t="s">
        <v>231</v>
      </c>
    </row>
    <row r="59" spans="1:11" ht="12.75">
      <c r="A59" t="s">
        <v>76</v>
      </c>
      <c r="B59" s="2" t="str">
        <f>DEC2HEX(C59)</f>
        <v>28A</v>
      </c>
      <c r="C59" s="3">
        <v>650</v>
      </c>
      <c r="D59" s="3" t="str">
        <f>DEC2HEX(E59)</f>
        <v>28B</v>
      </c>
      <c r="E59" s="3">
        <f t="shared" si="2"/>
        <v>651</v>
      </c>
      <c r="F59" s="4" t="s">
        <v>173</v>
      </c>
      <c r="G59" s="4" t="s">
        <v>90</v>
      </c>
      <c r="H59" s="5" t="s">
        <v>52</v>
      </c>
      <c r="I59" s="5" t="s">
        <v>25</v>
      </c>
      <c r="J59" s="1" t="s">
        <v>232</v>
      </c>
      <c r="K59" s="5" t="s">
        <v>233</v>
      </c>
    </row>
    <row r="60" spans="1:11" ht="12.75">
      <c r="A60" t="s">
        <v>76</v>
      </c>
      <c r="B60" s="2" t="str">
        <f>DEC2HEX(C60)</f>
        <v>28C</v>
      </c>
      <c r="C60" s="3">
        <v>652</v>
      </c>
      <c r="D60" s="3" t="str">
        <f>DEC2HEX(E60)</f>
        <v>28D</v>
      </c>
      <c r="E60" s="3">
        <f t="shared" si="2"/>
        <v>653</v>
      </c>
      <c r="F60" s="4" t="s">
        <v>173</v>
      </c>
      <c r="G60" s="4" t="s">
        <v>90</v>
      </c>
      <c r="H60" s="5" t="s">
        <v>51</v>
      </c>
      <c r="I60" s="5" t="s">
        <v>26</v>
      </c>
      <c r="J60" s="1" t="s">
        <v>174</v>
      </c>
      <c r="K60" s="5" t="s">
        <v>234</v>
      </c>
    </row>
    <row r="61" spans="1:11" ht="12.75">
      <c r="A61" t="s">
        <v>76</v>
      </c>
      <c r="B61" s="2" t="str">
        <f>DEC2HEX(C61)</f>
        <v>28E</v>
      </c>
      <c r="C61" s="3">
        <v>654</v>
      </c>
      <c r="D61" s="3" t="str">
        <f>DEC2HEX(E61)</f>
        <v>28F</v>
      </c>
      <c r="E61" s="3">
        <f t="shared" si="2"/>
        <v>655</v>
      </c>
      <c r="F61" s="4" t="s">
        <v>173</v>
      </c>
      <c r="G61" s="4" t="s">
        <v>90</v>
      </c>
      <c r="H61" s="5" t="s">
        <v>50</v>
      </c>
      <c r="I61" s="5" t="s">
        <v>27</v>
      </c>
      <c r="J61" s="1" t="s">
        <v>176</v>
      </c>
      <c r="K61" s="5" t="s">
        <v>235</v>
      </c>
    </row>
    <row r="62" spans="1:11" ht="12.75">
      <c r="A62" t="s">
        <v>76</v>
      </c>
      <c r="B62" s="2" t="str">
        <f>DEC2HEX(C62)</f>
        <v>290</v>
      </c>
      <c r="C62" s="3">
        <v>656</v>
      </c>
      <c r="D62" s="3" t="str">
        <f>DEC2HEX(E62)</f>
        <v>291</v>
      </c>
      <c r="E62" s="3">
        <f t="shared" si="2"/>
        <v>657</v>
      </c>
      <c r="F62" s="4" t="s">
        <v>173</v>
      </c>
      <c r="G62" s="4" t="s">
        <v>90</v>
      </c>
      <c r="H62" s="5" t="s">
        <v>49</v>
      </c>
      <c r="I62" s="5" t="s">
        <v>28</v>
      </c>
      <c r="J62" s="1" t="s">
        <v>236</v>
      </c>
      <c r="K62" s="5" t="s">
        <v>237</v>
      </c>
    </row>
    <row r="63" spans="1:11" ht="12.75">
      <c r="A63" t="s">
        <v>76</v>
      </c>
      <c r="B63" s="2" t="str">
        <f>DEC2HEX(C63)</f>
        <v>292</v>
      </c>
      <c r="C63" s="3">
        <v>658</v>
      </c>
      <c r="D63" s="3" t="str">
        <f>DEC2HEX(E63)</f>
        <v>293</v>
      </c>
      <c r="E63" s="3">
        <f t="shared" si="2"/>
        <v>659</v>
      </c>
      <c r="F63" s="4" t="s">
        <v>173</v>
      </c>
      <c r="G63" s="4" t="s">
        <v>90</v>
      </c>
      <c r="H63" s="5" t="s">
        <v>48</v>
      </c>
      <c r="I63" s="5" t="s">
        <v>29</v>
      </c>
      <c r="J63" s="1"/>
      <c r="K63" s="5" t="s">
        <v>238</v>
      </c>
    </row>
    <row r="64" spans="1:11" ht="12.75">
      <c r="A64" t="s">
        <v>76</v>
      </c>
      <c r="B64" s="2" t="str">
        <f>DEC2HEX(C64)</f>
        <v>3E8</v>
      </c>
      <c r="C64" s="3">
        <v>1000</v>
      </c>
      <c r="D64" s="3" t="str">
        <f>DEC2HEX(E64)</f>
        <v>3E9</v>
      </c>
      <c r="E64" s="3">
        <f aca="true" t="shared" si="3" ref="E64:E72">1+C64</f>
        <v>1001</v>
      </c>
      <c r="F64" s="4" t="s">
        <v>173</v>
      </c>
      <c r="G64" s="4" t="s">
        <v>90</v>
      </c>
      <c r="H64" s="5" t="s">
        <v>47</v>
      </c>
      <c r="I64" s="5" t="s">
        <v>30</v>
      </c>
      <c r="J64" s="1" t="s">
        <v>1</v>
      </c>
      <c r="K64" s="5" t="s">
        <v>2</v>
      </c>
    </row>
    <row r="65" spans="1:11" ht="12.75">
      <c r="A65" t="s">
        <v>76</v>
      </c>
      <c r="B65" s="2" t="str">
        <f>DEC2HEX(C65)</f>
        <v>3EA</v>
      </c>
      <c r="C65" s="3">
        <v>1002</v>
      </c>
      <c r="D65" s="3" t="str">
        <f>DEC2HEX(E65)</f>
        <v>3EB</v>
      </c>
      <c r="E65" s="3">
        <f t="shared" si="3"/>
        <v>1003</v>
      </c>
      <c r="F65" s="4" t="s">
        <v>173</v>
      </c>
      <c r="G65" s="4" t="s">
        <v>90</v>
      </c>
      <c r="H65" s="5" t="s">
        <v>46</v>
      </c>
      <c r="I65" s="5" t="s">
        <v>31</v>
      </c>
      <c r="J65" s="1" t="s">
        <v>3</v>
      </c>
      <c r="K65" s="5" t="s">
        <v>4</v>
      </c>
    </row>
    <row r="66" spans="1:11" ht="12.75">
      <c r="A66" t="s">
        <v>76</v>
      </c>
      <c r="B66" s="2" t="str">
        <f>DEC2HEX(C66)</f>
        <v>3EC</v>
      </c>
      <c r="C66" s="3">
        <v>1004</v>
      </c>
      <c r="D66" s="3" t="str">
        <f>DEC2HEX(E66)</f>
        <v>3ED</v>
      </c>
      <c r="E66" s="3">
        <f t="shared" si="3"/>
        <v>1005</v>
      </c>
      <c r="F66" s="4" t="s">
        <v>173</v>
      </c>
      <c r="G66" s="4" t="s">
        <v>90</v>
      </c>
      <c r="H66" s="5" t="s">
        <v>45</v>
      </c>
      <c r="I66" s="5" t="s">
        <v>32</v>
      </c>
      <c r="J66" s="1" t="s">
        <v>191</v>
      </c>
      <c r="K66" s="5" t="s">
        <v>5</v>
      </c>
    </row>
    <row r="67" spans="1:11" ht="12.75">
      <c r="A67" t="s">
        <v>76</v>
      </c>
      <c r="B67" s="2" t="str">
        <f>DEC2HEX(C67)</f>
        <v>3EE</v>
      </c>
      <c r="C67" s="3">
        <v>1006</v>
      </c>
      <c r="D67" s="3" t="str">
        <f>DEC2HEX(E67)</f>
        <v>3EF</v>
      </c>
      <c r="E67" s="3">
        <f t="shared" si="3"/>
        <v>1007</v>
      </c>
      <c r="F67" s="4" t="s">
        <v>173</v>
      </c>
      <c r="G67" s="4" t="s">
        <v>90</v>
      </c>
      <c r="H67" s="5" t="s">
        <v>44</v>
      </c>
      <c r="I67" s="5" t="s">
        <v>33</v>
      </c>
      <c r="J67" s="1" t="s">
        <v>1</v>
      </c>
      <c r="K67" s="5" t="s">
        <v>2</v>
      </c>
    </row>
    <row r="68" spans="1:11" ht="12.75">
      <c r="A68" t="s">
        <v>76</v>
      </c>
      <c r="B68" s="2" t="str">
        <f>DEC2HEX(C68)</f>
        <v>3F0</v>
      </c>
      <c r="C68" s="3">
        <v>1008</v>
      </c>
      <c r="D68" s="3" t="str">
        <f>DEC2HEX(E68)</f>
        <v>3F1</v>
      </c>
      <c r="E68" s="3">
        <f t="shared" si="3"/>
        <v>1009</v>
      </c>
      <c r="F68" s="4" t="s">
        <v>173</v>
      </c>
      <c r="G68" s="4" t="s">
        <v>90</v>
      </c>
      <c r="H68" s="5" t="s">
        <v>43</v>
      </c>
      <c r="I68" s="5" t="s">
        <v>34</v>
      </c>
      <c r="J68" s="1" t="s">
        <v>3</v>
      </c>
      <c r="K68" s="5" t="s">
        <v>4</v>
      </c>
    </row>
    <row r="69" spans="1:11" ht="12.75">
      <c r="A69" t="s">
        <v>76</v>
      </c>
      <c r="B69" s="2" t="str">
        <f>DEC2HEX(C69)</f>
        <v>3F2</v>
      </c>
      <c r="C69" s="3">
        <v>1010</v>
      </c>
      <c r="D69" s="3" t="str">
        <f>DEC2HEX(E69)</f>
        <v>3F3</v>
      </c>
      <c r="E69" s="3">
        <f t="shared" si="3"/>
        <v>1011</v>
      </c>
      <c r="F69" s="4" t="s">
        <v>173</v>
      </c>
      <c r="G69" s="4" t="s">
        <v>90</v>
      </c>
      <c r="H69" s="5" t="s">
        <v>42</v>
      </c>
      <c r="I69" s="5" t="s">
        <v>35</v>
      </c>
      <c r="J69" s="1" t="s">
        <v>191</v>
      </c>
      <c r="K69" s="5" t="s">
        <v>5</v>
      </c>
    </row>
    <row r="70" spans="1:11" ht="12.75">
      <c r="A70" t="s">
        <v>76</v>
      </c>
      <c r="B70" s="2" t="str">
        <f>DEC2HEX(C70)</f>
        <v>3F4</v>
      </c>
      <c r="C70" s="3">
        <v>1012</v>
      </c>
      <c r="D70" s="3" t="str">
        <f>DEC2HEX(E70)</f>
        <v>3F5</v>
      </c>
      <c r="E70" s="3">
        <f t="shared" si="3"/>
        <v>1013</v>
      </c>
      <c r="F70" s="4" t="s">
        <v>173</v>
      </c>
      <c r="G70" s="4" t="s">
        <v>90</v>
      </c>
      <c r="H70" s="5" t="s">
        <v>41</v>
      </c>
      <c r="I70" s="5" t="s">
        <v>36</v>
      </c>
      <c r="J70" s="1" t="s">
        <v>1</v>
      </c>
      <c r="K70" s="5" t="s">
        <v>2</v>
      </c>
    </row>
    <row r="71" spans="1:11" ht="12.75">
      <c r="A71" t="s">
        <v>76</v>
      </c>
      <c r="B71" s="2" t="str">
        <f>DEC2HEX(C71)</f>
        <v>3F6</v>
      </c>
      <c r="C71" s="3">
        <v>1014</v>
      </c>
      <c r="D71" s="3" t="str">
        <f>DEC2HEX(E71)</f>
        <v>3F7</v>
      </c>
      <c r="E71" s="3">
        <f t="shared" si="3"/>
        <v>1015</v>
      </c>
      <c r="F71" s="4" t="s">
        <v>173</v>
      </c>
      <c r="G71" s="4" t="s">
        <v>90</v>
      </c>
      <c r="H71" s="5" t="s">
        <v>40</v>
      </c>
      <c r="I71" s="5" t="s">
        <v>37</v>
      </c>
      <c r="J71" s="1" t="s">
        <v>3</v>
      </c>
      <c r="K71" s="5" t="s">
        <v>4</v>
      </c>
    </row>
    <row r="72" spans="1:11" ht="12.75">
      <c r="A72" t="s">
        <v>76</v>
      </c>
      <c r="B72" s="2" t="str">
        <f>DEC2HEX(C72)</f>
        <v>3F8</v>
      </c>
      <c r="C72" s="3">
        <v>1016</v>
      </c>
      <c r="D72" s="3" t="str">
        <f>DEC2HEX(E72)</f>
        <v>3F9</v>
      </c>
      <c r="E72" s="3">
        <f t="shared" si="3"/>
        <v>1017</v>
      </c>
      <c r="F72" s="4" t="s">
        <v>173</v>
      </c>
      <c r="G72" s="4" t="s">
        <v>90</v>
      </c>
      <c r="H72" s="5" t="s">
        <v>39</v>
      </c>
      <c r="I72" s="5" t="s">
        <v>38</v>
      </c>
      <c r="J72" s="1" t="s">
        <v>191</v>
      </c>
      <c r="K72" s="5" t="s">
        <v>5</v>
      </c>
    </row>
    <row r="73" spans="1:11" ht="12.75">
      <c r="A73" t="s">
        <v>76</v>
      </c>
      <c r="B73" s="2" t="str">
        <f>DEC2HEX(C73)</f>
        <v>7D0</v>
      </c>
      <c r="C73" s="3">
        <v>2000</v>
      </c>
      <c r="D73" s="3" t="str">
        <f>DEC2HEX(E73)</f>
        <v>7D1</v>
      </c>
      <c r="E73" s="3">
        <f aca="true" t="shared" si="4" ref="E73:E78">1+C73</f>
        <v>2001</v>
      </c>
      <c r="F73" s="4" t="s">
        <v>92</v>
      </c>
      <c r="G73" s="4" t="s">
        <v>90</v>
      </c>
      <c r="H73" s="5" t="s">
        <v>6</v>
      </c>
      <c r="I73" s="5" t="s">
        <v>7</v>
      </c>
      <c r="J73" s="1"/>
      <c r="K73" s="5" t="s">
        <v>8</v>
      </c>
    </row>
    <row r="74" spans="1:11" ht="12.75">
      <c r="A74" t="s">
        <v>76</v>
      </c>
      <c r="B74" s="2" t="str">
        <f>DEC2HEX(C74)</f>
        <v>7D1</v>
      </c>
      <c r="C74" s="3">
        <v>2001</v>
      </c>
      <c r="D74" s="3" t="str">
        <f>DEC2HEX(E74)</f>
        <v>7D2</v>
      </c>
      <c r="E74" s="3">
        <f t="shared" si="4"/>
        <v>2002</v>
      </c>
      <c r="F74" s="4" t="s">
        <v>92</v>
      </c>
      <c r="G74" s="4" t="s">
        <v>90</v>
      </c>
      <c r="H74" s="5" t="s">
        <v>9</v>
      </c>
      <c r="I74" s="5" t="s">
        <v>10</v>
      </c>
      <c r="J74" s="1"/>
      <c r="K74" s="5" t="s">
        <v>11</v>
      </c>
    </row>
    <row r="75" spans="1:11" ht="12.75">
      <c r="A75" t="s">
        <v>76</v>
      </c>
      <c r="B75" s="2" t="str">
        <f>DEC2HEX(C75)</f>
        <v>7D2</v>
      </c>
      <c r="C75" s="3">
        <v>2002</v>
      </c>
      <c r="D75" s="3" t="str">
        <f>DEC2HEX(E75)</f>
        <v>7D3</v>
      </c>
      <c r="E75" s="3">
        <f t="shared" si="4"/>
        <v>2003</v>
      </c>
      <c r="F75" s="4" t="s">
        <v>92</v>
      </c>
      <c r="G75" s="4" t="s">
        <v>90</v>
      </c>
      <c r="H75" s="5" t="s">
        <v>12</v>
      </c>
      <c r="I75" s="5" t="s">
        <v>13</v>
      </c>
      <c r="J75" s="1"/>
      <c r="K75" s="5" t="s">
        <v>14</v>
      </c>
    </row>
    <row r="76" spans="1:11" ht="12.75">
      <c r="A76" t="s">
        <v>76</v>
      </c>
      <c r="B76" s="2" t="str">
        <f>DEC2HEX(C76)</f>
        <v>7D3</v>
      </c>
      <c r="C76" s="3">
        <v>2003</v>
      </c>
      <c r="D76" s="3" t="str">
        <f>DEC2HEX(E76)</f>
        <v>7D4</v>
      </c>
      <c r="E76" s="3">
        <f t="shared" si="4"/>
        <v>2004</v>
      </c>
      <c r="F76" s="4" t="s">
        <v>92</v>
      </c>
      <c r="G76" s="4" t="s">
        <v>90</v>
      </c>
      <c r="H76" s="5" t="s">
        <v>15</v>
      </c>
      <c r="I76" s="5" t="s">
        <v>16</v>
      </c>
      <c r="J76" s="1"/>
      <c r="K76" s="5" t="s">
        <v>17</v>
      </c>
    </row>
    <row r="77" spans="1:11" ht="12.75">
      <c r="A77" t="s">
        <v>76</v>
      </c>
      <c r="B77" s="2" t="str">
        <f>DEC2HEX(C77)</f>
        <v>7D4</v>
      </c>
      <c r="C77" s="3">
        <v>2004</v>
      </c>
      <c r="D77" s="3" t="str">
        <f>DEC2HEX(E77)</f>
        <v>7D5</v>
      </c>
      <c r="E77" s="3">
        <f t="shared" si="4"/>
        <v>2005</v>
      </c>
      <c r="F77" s="4" t="s">
        <v>92</v>
      </c>
      <c r="G77" s="4" t="s">
        <v>90</v>
      </c>
      <c r="H77" s="5" t="s">
        <v>18</v>
      </c>
      <c r="I77" s="5" t="s">
        <v>19</v>
      </c>
      <c r="J77" s="1"/>
      <c r="K77" s="5" t="s">
        <v>20</v>
      </c>
    </row>
    <row r="78" spans="1:11" ht="12.75">
      <c r="A78" t="s">
        <v>76</v>
      </c>
      <c r="B78" s="2" t="str">
        <f>DEC2HEX(C78)</f>
        <v>7D5</v>
      </c>
      <c r="C78" s="3">
        <v>2005</v>
      </c>
      <c r="D78" s="3" t="str">
        <f>DEC2HEX(E78)</f>
        <v>7D6</v>
      </c>
      <c r="E78" s="3">
        <f t="shared" si="4"/>
        <v>2006</v>
      </c>
      <c r="F78" s="4" t="s">
        <v>92</v>
      </c>
      <c r="G78" s="4" t="s">
        <v>90</v>
      </c>
      <c r="H78" s="5" t="s">
        <v>21</v>
      </c>
      <c r="I78" s="5" t="s">
        <v>22</v>
      </c>
      <c r="J78" s="1"/>
      <c r="K78" s="5" t="s">
        <v>23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5"/>
  <sheetViews>
    <sheetView workbookViewId="0" topLeftCell="A1">
      <selection activeCell="J25" sqref="J25"/>
    </sheetView>
  </sheetViews>
  <sheetFormatPr defaultColWidth="9.140625" defaultRowHeight="12.75"/>
  <sheetData>
    <row r="1" ht="12.75">
      <c r="A1" t="s">
        <v>180</v>
      </c>
    </row>
    <row r="2" ht="12.75">
      <c r="A2" t="s">
        <v>181</v>
      </c>
    </row>
    <row r="3" spans="1:2" ht="12.75">
      <c r="A3" s="13"/>
      <c r="B3" s="14" t="s">
        <v>182</v>
      </c>
    </row>
    <row r="4" ht="12.75">
      <c r="B4" s="14" t="s">
        <v>183</v>
      </c>
    </row>
    <row r="5" ht="12.75">
      <c r="B5" s="14" t="s">
        <v>184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Quadlogic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Jeff Rea</dc:creator>
  <cp:keywords/>
  <dc:description/>
  <cp:lastModifiedBy> Jeff Rea</cp:lastModifiedBy>
  <dcterms:created xsi:type="dcterms:W3CDTF">2009-02-24T21:15:14Z</dcterms:created>
  <dcterms:modified xsi:type="dcterms:W3CDTF">2009-09-08T19:45:50Z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